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liseMazzuca\Downloads\"/>
    </mc:Choice>
  </mc:AlternateContent>
  <xr:revisionPtr revIDLastSave="0" documentId="13_ncr:1_{A451B0EE-D715-4EB4-951B-C04E9D6774E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roup A Waitlist" sheetId="5" r:id="rId1"/>
  </sheets>
  <externalReferences>
    <externalReference r:id="rId2"/>
  </externalReferences>
  <definedNames>
    <definedName name="_xlnm._FilterDatabase" localSheetId="0" hidden="1">'Group A Waitlist'!$A$1:$O$8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" l="1"/>
  <c r="G9" i="5"/>
  <c r="F9" i="5"/>
  <c r="D9" i="5"/>
  <c r="C9" i="5"/>
  <c r="B9" i="5"/>
</calcChain>
</file>

<file path=xl/sharedStrings.xml><?xml version="1.0" encoding="utf-8"?>
<sst xmlns="http://schemas.openxmlformats.org/spreadsheetml/2006/main" count="169" uniqueCount="110">
  <si>
    <t>Project ID</t>
  </si>
  <si>
    <t>Project Name</t>
  </si>
  <si>
    <t>AV ID</t>
  </si>
  <si>
    <t>AV Name</t>
  </si>
  <si>
    <t>AV Name OR Parent Company If Different from AV</t>
  </si>
  <si>
    <t>Project Size AC (MW)</t>
  </si>
  <si>
    <t>Total Points</t>
  </si>
  <si>
    <t>Tiebreaker value (randomly generated)</t>
  </si>
  <si>
    <t>Batch Submitted date</t>
  </si>
  <si>
    <t xml:space="preserve">Place in Waitlist </t>
  </si>
  <si>
    <t>Address</t>
  </si>
  <si>
    <t>City</t>
  </si>
  <si>
    <t>Zip</t>
  </si>
  <si>
    <t>County</t>
  </si>
  <si>
    <t>Township (If sited in Cook, DuPage, Kane, Lake, McHenry, or Will County)</t>
  </si>
  <si>
    <t>N/A</t>
  </si>
  <si>
    <t>Williamson</t>
  </si>
  <si>
    <t>Saline</t>
  </si>
  <si>
    <t>SunVest Solar, LLC</t>
  </si>
  <si>
    <t>1115 Solar Development, LLC</t>
  </si>
  <si>
    <t>New Leaf Energy, Inc</t>
  </si>
  <si>
    <t>TPSR Operating LLC</t>
  </si>
  <si>
    <t>Ottawa</t>
  </si>
  <si>
    <t>LaSalle</t>
  </si>
  <si>
    <t xml:space="preserve">IL CDG 021 LC </t>
  </si>
  <si>
    <t>UGE IL Holdings LLC</t>
  </si>
  <si>
    <t>UGE International Ltd</t>
  </si>
  <si>
    <t>3063 Winchester Cir</t>
  </si>
  <si>
    <t xml:space="preserve">Galesburg </t>
  </si>
  <si>
    <t>Knox</t>
  </si>
  <si>
    <t>Argenta Solar, LLC</t>
  </si>
  <si>
    <t>Sunvest New Energy LLC</t>
  </si>
  <si>
    <t>39.990675, -88.811655</t>
  </si>
  <si>
    <t>Argenta</t>
  </si>
  <si>
    <t>Macon</t>
  </si>
  <si>
    <t>Concinna Solar 1 LLC</t>
  </si>
  <si>
    <t>Concinna Solar 2 LLC</t>
  </si>
  <si>
    <t>247-323 Reservoir Rd</t>
  </si>
  <si>
    <t>Harrisburg</t>
  </si>
  <si>
    <t>499 Reservoir Rd</t>
  </si>
  <si>
    <t>TPSR Illinois Solar 1 LLC</t>
  </si>
  <si>
    <t>Biltmore Lane</t>
  </si>
  <si>
    <t>Bridgeport</t>
  </si>
  <si>
    <t>Lawrence</t>
  </si>
  <si>
    <t>BMR Solar 1 LLC</t>
  </si>
  <si>
    <t>IL Route 148</t>
  </si>
  <si>
    <t>Zeigler</t>
  </si>
  <si>
    <t>Franklin</t>
  </si>
  <si>
    <t>Tuscan Solar, LLC</t>
  </si>
  <si>
    <t>Ironwood Renewables, LLC</t>
  </si>
  <si>
    <t>OLD COUNTRY ROAD &amp; KIMES ROAD</t>
  </si>
  <si>
    <t>Girard</t>
  </si>
  <si>
    <t>Macoupin</t>
  </si>
  <si>
    <t xml:space="preserve"> Navisun LLC</t>
  </si>
  <si>
    <t>1361 Dallas Road</t>
  </si>
  <si>
    <t>Murphysboro</t>
  </si>
  <si>
    <t>White</t>
  </si>
  <si>
    <t>SV CSG Corbell, LLC</t>
  </si>
  <si>
    <t>East Grand Avenue</t>
  </si>
  <si>
    <t>Carterville</t>
  </si>
  <si>
    <t>SV CSG Naplate, LLC</t>
  </si>
  <si>
    <t>North 27th Road</t>
  </si>
  <si>
    <t>La Salle</t>
  </si>
  <si>
    <t>Suter Solar, LLC</t>
  </si>
  <si>
    <t>Cypress Creek Renewables, LLC</t>
  </si>
  <si>
    <t>5500 N 2375 East Rd</t>
  </si>
  <si>
    <t>LeRoy</t>
  </si>
  <si>
    <t>McLean</t>
  </si>
  <si>
    <t>Ditmer Solar, LLC</t>
  </si>
  <si>
    <t>24051 N 1500th Ave</t>
  </si>
  <si>
    <t>Annawan</t>
  </si>
  <si>
    <t>Henry</t>
  </si>
  <si>
    <t>West Oak Street Solar</t>
  </si>
  <si>
    <t>Wildcat Renewables, LLC</t>
  </si>
  <si>
    <t>Renewable Properties, LLC</t>
  </si>
  <si>
    <t>Off S Stoney Island Ave</t>
  </si>
  <si>
    <t>Crete</t>
  </si>
  <si>
    <t>Will</t>
  </si>
  <si>
    <t>SV CSG Reeder Solar, LLC</t>
  </si>
  <si>
    <t>St. Joe Road and Knox Road 100 E</t>
  </si>
  <si>
    <t>Galesburg</t>
  </si>
  <si>
    <t> </t>
  </si>
  <si>
    <t>Kiwi Solar 2, LLC</t>
  </si>
  <si>
    <t>Kiwi Road   (38.090081, -89.325320)</t>
  </si>
  <si>
    <t>Pinckneyville</t>
  </si>
  <si>
    <t>Perry</t>
  </si>
  <si>
    <t>SV CSG East St. Louis Solar 1, LLC</t>
  </si>
  <si>
    <t>SV CSG Roxana, LLC</t>
  </si>
  <si>
    <t>SV CSG Madden Creek, LLC</t>
  </si>
  <si>
    <t>SV CSG Angelly 1, LLC</t>
  </si>
  <si>
    <t>SV CSG Brownstown 1, LLC</t>
  </si>
  <si>
    <t>East 2850 North Rd</t>
  </si>
  <si>
    <t>Mansfield</t>
  </si>
  <si>
    <t>Piatt</t>
  </si>
  <si>
    <t>Roby Lane</t>
  </si>
  <si>
    <t>S 8500E Rd</t>
  </si>
  <si>
    <t>St Anne</t>
  </si>
  <si>
    <t>Kanakee</t>
  </si>
  <si>
    <t>7300 St Clair Ave</t>
  </si>
  <si>
    <t>East St Louis</t>
  </si>
  <si>
    <t>Wanda Rd</t>
  </si>
  <si>
    <t>Edwardsville</t>
  </si>
  <si>
    <t>Madison</t>
  </si>
  <si>
    <t>Taylor Rains Solar</t>
  </si>
  <si>
    <t>Community Power Group, LLC</t>
  </si>
  <si>
    <t>37.889335, -88.881781</t>
  </si>
  <si>
    <t>West Frankfort</t>
  </si>
  <si>
    <t>SV CSG Ottawa I, LLC</t>
  </si>
  <si>
    <t>North 2753rd Road</t>
  </si>
  <si>
    <t>St. Clair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</si>
</sst>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[$-409]m/d/yy\ h:mm\ AM/PM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ED45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vertical="top" wrapText="1"/>
    </xf>
    <xf numFmtId="2" fontId="2" fillId="4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5" borderId="1" xfId="0" applyNumberFormat="1" applyFont="1" applyFill="1" applyBorder="1" applyAlignment="1">
      <alignment vertical="top" wrapText="1"/>
    </xf>
    <xf numFmtId="0" fontId="3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E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seMazzuca\Downloads\TCS_Random_Selection_Event_09152025.xlsx" TargetMode="External"/><Relationship Id="rId1" Type="http://schemas.openxmlformats.org/officeDocument/2006/relationships/externalLinkPath" Target="TCS_Random_Selection_Event_091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up A - Scores"/>
      <sheetName val="Group A - Current Waitlist"/>
      <sheetName val="Group B - Scores"/>
      <sheetName val="Group B - Current Waitlist"/>
    </sheetNames>
    <sheetDataSet>
      <sheetData sheetId="0">
        <row r="7">
          <cell r="A7">
            <v>164526</v>
          </cell>
          <cell r="B7" t="str">
            <v>Navisun Illinois Solar 2 LLC</v>
          </cell>
          <cell r="C7">
            <v>2287</v>
          </cell>
          <cell r="D7" t="str">
            <v>Navisun Murphysboro 1, LLC</v>
          </cell>
          <cell r="F7">
            <v>4.9989999999999997</v>
          </cell>
          <cell r="I7">
            <v>45810.312239259256</v>
          </cell>
          <cell r="AH7">
            <v>7</v>
          </cell>
        </row>
        <row r="8">
          <cell r="A8">
            <v>164878</v>
          </cell>
          <cell r="B8" t="str">
            <v>Navisun Illinois Solar 2 LLC</v>
          </cell>
          <cell r="C8">
            <v>2287</v>
          </cell>
          <cell r="D8" t="str">
            <v>Navisun Norris City IL 2, LLC</v>
          </cell>
          <cell r="F8">
            <v>3.15</v>
          </cell>
          <cell r="I8">
            <v>45810.311626481482</v>
          </cell>
          <cell r="AH8">
            <v>4.625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BBE6-306F-48B2-9050-F88675CB54AE}">
  <dimension ref="A1:O23"/>
  <sheetViews>
    <sheetView showGridLines="0" tabSelected="1" zoomScaleNormal="100" workbookViewId="0">
      <pane ySplit="1" topLeftCell="A2" activePane="bottomLeft" state="frozen"/>
      <selection pane="bottomLeft" activeCell="E29" sqref="E29"/>
    </sheetView>
  </sheetViews>
  <sheetFormatPr defaultRowHeight="15" x14ac:dyDescent="0.25"/>
  <cols>
    <col min="2" max="2" width="29.42578125" customWidth="1"/>
    <col min="3" max="3" width="10.7109375" customWidth="1"/>
    <col min="4" max="4" width="30" customWidth="1"/>
    <col min="5" max="5" width="23.42578125" customWidth="1"/>
    <col min="6" max="6" width="10.7109375" customWidth="1"/>
    <col min="8" max="8" width="11.7109375" style="8" customWidth="1"/>
    <col min="9" max="9" width="17.7109375" bestFit="1" customWidth="1"/>
    <col min="11" max="11" width="21" customWidth="1"/>
    <col min="12" max="12" width="14.42578125" customWidth="1"/>
    <col min="14" max="14" width="13.5703125" customWidth="1"/>
    <col min="15" max="15" width="12.42578125" customWidth="1"/>
  </cols>
  <sheetData>
    <row r="1" spans="1:15" ht="10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13" t="s">
        <v>8</v>
      </c>
      <c r="J1" s="1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>
        <v>155431</v>
      </c>
      <c r="B2" s="3" t="s">
        <v>24</v>
      </c>
      <c r="C2" s="3">
        <v>2120</v>
      </c>
      <c r="D2" s="3" t="s">
        <v>25</v>
      </c>
      <c r="E2" s="3" t="s">
        <v>26</v>
      </c>
      <c r="F2" s="4">
        <v>5</v>
      </c>
      <c r="G2" s="5">
        <v>5</v>
      </c>
      <c r="H2" s="7" t="s">
        <v>15</v>
      </c>
      <c r="I2" s="6">
        <v>45681.556944444441</v>
      </c>
      <c r="J2" s="3">
        <v>1</v>
      </c>
      <c r="K2" s="3" t="s">
        <v>27</v>
      </c>
      <c r="L2" s="3" t="s">
        <v>28</v>
      </c>
      <c r="M2" s="3">
        <v>61401</v>
      </c>
      <c r="N2" s="3" t="s">
        <v>29</v>
      </c>
      <c r="O2" s="3"/>
    </row>
    <row r="3" spans="1:15" x14ac:dyDescent="0.25">
      <c r="A3" s="2">
        <v>157138</v>
      </c>
      <c r="B3" s="3" t="s">
        <v>30</v>
      </c>
      <c r="C3" s="3">
        <v>24</v>
      </c>
      <c r="D3" s="3" t="s">
        <v>31</v>
      </c>
      <c r="E3" s="3" t="s">
        <v>31</v>
      </c>
      <c r="F3" s="4">
        <v>1.5</v>
      </c>
      <c r="G3" s="5">
        <v>5.25</v>
      </c>
      <c r="H3" s="7" t="s">
        <v>15</v>
      </c>
      <c r="I3" s="6">
        <v>45728.510567766207</v>
      </c>
      <c r="J3" s="3">
        <v>2</v>
      </c>
      <c r="K3" s="3" t="s">
        <v>32</v>
      </c>
      <c r="L3" s="3" t="s">
        <v>33</v>
      </c>
      <c r="M3" s="3">
        <v>62501</v>
      </c>
      <c r="N3" s="3" t="s">
        <v>34</v>
      </c>
      <c r="O3" s="3"/>
    </row>
    <row r="4" spans="1:15" x14ac:dyDescent="0.25">
      <c r="A4" s="2">
        <v>147642</v>
      </c>
      <c r="B4" s="3" t="s">
        <v>35</v>
      </c>
      <c r="C4" s="3">
        <v>2377</v>
      </c>
      <c r="D4" s="3" t="s">
        <v>36</v>
      </c>
      <c r="E4" s="3" t="s">
        <v>21</v>
      </c>
      <c r="F4" s="4">
        <v>5</v>
      </c>
      <c r="G4" s="5">
        <v>8</v>
      </c>
      <c r="H4" s="7" t="s">
        <v>15</v>
      </c>
      <c r="I4" s="6">
        <v>45769.277129074071</v>
      </c>
      <c r="J4" s="3">
        <v>3</v>
      </c>
      <c r="K4" s="3" t="s">
        <v>37</v>
      </c>
      <c r="L4" s="3" t="s">
        <v>38</v>
      </c>
      <c r="M4" s="3">
        <v>62946</v>
      </c>
      <c r="N4" s="3" t="s">
        <v>17</v>
      </c>
      <c r="O4" s="3"/>
    </row>
    <row r="5" spans="1:15" x14ac:dyDescent="0.25">
      <c r="A5" s="2">
        <v>147859</v>
      </c>
      <c r="B5" s="3" t="s">
        <v>36</v>
      </c>
      <c r="C5" s="3">
        <v>2377</v>
      </c>
      <c r="D5" s="3" t="s">
        <v>36</v>
      </c>
      <c r="E5" s="3" t="s">
        <v>21</v>
      </c>
      <c r="F5" s="4">
        <v>3</v>
      </c>
      <c r="G5" s="5">
        <v>8</v>
      </c>
      <c r="H5" s="7" t="s">
        <v>15</v>
      </c>
      <c r="I5" s="6">
        <v>45769.27741422454</v>
      </c>
      <c r="J5" s="3">
        <v>4</v>
      </c>
      <c r="K5" s="3" t="s">
        <v>39</v>
      </c>
      <c r="L5" s="3" t="s">
        <v>38</v>
      </c>
      <c r="M5" s="3">
        <v>62946</v>
      </c>
      <c r="N5" s="3" t="s">
        <v>17</v>
      </c>
      <c r="O5" s="3"/>
    </row>
    <row r="6" spans="1:15" x14ac:dyDescent="0.25">
      <c r="A6" s="2">
        <v>155969</v>
      </c>
      <c r="B6" s="3" t="s">
        <v>40</v>
      </c>
      <c r="C6" s="3">
        <v>2453</v>
      </c>
      <c r="D6" s="3" t="s">
        <v>40</v>
      </c>
      <c r="E6" s="3" t="s">
        <v>21</v>
      </c>
      <c r="F6" s="4">
        <v>4.5</v>
      </c>
      <c r="G6" s="5">
        <v>6</v>
      </c>
      <c r="H6" s="7" t="s">
        <v>15</v>
      </c>
      <c r="I6" s="6">
        <v>45789.697149594911</v>
      </c>
      <c r="J6" s="3">
        <v>5</v>
      </c>
      <c r="K6" s="3" t="s">
        <v>41</v>
      </c>
      <c r="L6" s="3" t="s">
        <v>42</v>
      </c>
      <c r="M6" s="3">
        <v>62417</v>
      </c>
      <c r="N6" s="3" t="s">
        <v>43</v>
      </c>
      <c r="O6" s="3"/>
    </row>
    <row r="7" spans="1:15" x14ac:dyDescent="0.25">
      <c r="A7" s="2">
        <v>163748</v>
      </c>
      <c r="B7" s="3" t="s">
        <v>44</v>
      </c>
      <c r="C7" s="3">
        <v>2406</v>
      </c>
      <c r="D7" s="3" t="s">
        <v>44</v>
      </c>
      <c r="E7" s="3" t="s">
        <v>21</v>
      </c>
      <c r="F7" s="4">
        <v>5</v>
      </c>
      <c r="G7" s="5">
        <v>8</v>
      </c>
      <c r="H7" s="7" t="s">
        <v>15</v>
      </c>
      <c r="I7" s="6">
        <v>45798.40625</v>
      </c>
      <c r="J7" s="3">
        <v>6</v>
      </c>
      <c r="K7" s="3" t="s">
        <v>45</v>
      </c>
      <c r="L7" s="3" t="s">
        <v>46</v>
      </c>
      <c r="M7" s="3">
        <v>62983</v>
      </c>
      <c r="N7" s="3" t="s">
        <v>47</v>
      </c>
      <c r="O7" s="3"/>
    </row>
    <row r="8" spans="1:15" x14ac:dyDescent="0.25">
      <c r="A8" s="2">
        <v>164864</v>
      </c>
      <c r="B8" s="3" t="s">
        <v>48</v>
      </c>
      <c r="C8" s="3">
        <v>2021</v>
      </c>
      <c r="D8" s="3" t="s">
        <v>49</v>
      </c>
      <c r="E8" s="3" t="s">
        <v>49</v>
      </c>
      <c r="F8" s="4">
        <v>4.95</v>
      </c>
      <c r="G8" s="5">
        <v>7.25</v>
      </c>
      <c r="H8" s="7" t="s">
        <v>15</v>
      </c>
      <c r="I8" s="6">
        <v>45804.554029270832</v>
      </c>
      <c r="J8" s="3">
        <v>7</v>
      </c>
      <c r="K8" s="3" t="s">
        <v>50</v>
      </c>
      <c r="L8" s="3" t="s">
        <v>51</v>
      </c>
      <c r="M8" s="3">
        <v>62640</v>
      </c>
      <c r="N8" s="3" t="s">
        <v>52</v>
      </c>
      <c r="O8" s="3"/>
    </row>
    <row r="9" spans="1:15" x14ac:dyDescent="0.25">
      <c r="A9" s="2">
        <v>164526</v>
      </c>
      <c r="B9" s="3" t="str">
        <f>_xlfn.IFNA(_xlfn.XLOOKUP($A9,'[1]Group A - Scores'!$A$7:$A$8,'[1]Group A - Scores'!$D$7:$D$8),"")</f>
        <v>Navisun Murphysboro 1, LLC</v>
      </c>
      <c r="C9" s="3">
        <f>_xlfn.IFNA(_xlfn.XLOOKUP($A9,'[1]Group A - Scores'!$A$7:$A$8,'[1]Group A - Scores'!$C$7:$C$8),"")</f>
        <v>2287</v>
      </c>
      <c r="D9" s="3" t="str">
        <f>_xlfn.IFNA(_xlfn.XLOOKUP($A9,'[1]Group A - Scores'!$A$7:$A$8,'[1]Group A - Scores'!$B$7:$B$8),"")</f>
        <v>Navisun Illinois Solar 2 LLC</v>
      </c>
      <c r="E9" s="3" t="s">
        <v>53</v>
      </c>
      <c r="F9" s="4">
        <f>_xlfn.IFNA(_xlfn.XLOOKUP($A9,'[1]Group A - Scores'!$A$7:$A$8,'[1]Group A - Scores'!$F$7:$F$8),"")</f>
        <v>4.9989999999999997</v>
      </c>
      <c r="G9" s="5">
        <f>_xlfn.IFNA(_xlfn.XLOOKUP($A9,'[1]Group A - Scores'!$A$7:$A$8,'[1]Group A - Scores'!$AH$7:$AH$8),"")</f>
        <v>7</v>
      </c>
      <c r="H9" s="7" t="s">
        <v>15</v>
      </c>
      <c r="I9" s="6">
        <f>_xlfn.IFNA(_xlfn.XLOOKUP($A9,'[1]Group A - Scores'!$A$7:$A$8,'[1]Group A - Scores'!$I$7:$I$8),"")</f>
        <v>45810.312239259256</v>
      </c>
      <c r="J9" s="3">
        <v>8</v>
      </c>
      <c r="K9" s="3" t="s">
        <v>54</v>
      </c>
      <c r="L9" s="3" t="s">
        <v>55</v>
      </c>
      <c r="M9" s="3">
        <v>62966</v>
      </c>
      <c r="N9" s="3" t="s">
        <v>56</v>
      </c>
      <c r="O9" s="3"/>
    </row>
    <row r="10" spans="1:15" x14ac:dyDescent="0.25">
      <c r="A10" s="2">
        <v>93289</v>
      </c>
      <c r="B10" s="3" t="s">
        <v>57</v>
      </c>
      <c r="C10" s="3">
        <v>95</v>
      </c>
      <c r="D10" s="3" t="s">
        <v>18</v>
      </c>
      <c r="E10" s="14" t="s">
        <v>31</v>
      </c>
      <c r="F10" s="4">
        <v>2</v>
      </c>
      <c r="G10" s="5">
        <v>5.25</v>
      </c>
      <c r="H10" s="7" t="s">
        <v>15</v>
      </c>
      <c r="I10" s="6">
        <v>45824.609722222223</v>
      </c>
      <c r="J10" s="3">
        <v>9</v>
      </c>
      <c r="K10" s="3" t="s">
        <v>58</v>
      </c>
      <c r="L10" s="3" t="s">
        <v>59</v>
      </c>
      <c r="M10" s="3">
        <v>62918</v>
      </c>
      <c r="N10" s="3" t="s">
        <v>16</v>
      </c>
      <c r="O10" s="3"/>
    </row>
    <row r="11" spans="1:15" x14ac:dyDescent="0.25">
      <c r="A11" s="2">
        <v>165054</v>
      </c>
      <c r="B11" s="3" t="s">
        <v>60</v>
      </c>
      <c r="C11" s="3">
        <v>95</v>
      </c>
      <c r="D11" s="3" t="s">
        <v>18</v>
      </c>
      <c r="E11" s="14" t="s">
        <v>31</v>
      </c>
      <c r="F11" s="4">
        <v>3.875</v>
      </c>
      <c r="G11" s="5">
        <v>5.0999999999999996</v>
      </c>
      <c r="H11" s="7" t="s">
        <v>15</v>
      </c>
      <c r="I11" s="6">
        <v>45824.609027777777</v>
      </c>
      <c r="J11" s="3">
        <v>10</v>
      </c>
      <c r="K11" s="3" t="s">
        <v>61</v>
      </c>
      <c r="L11" s="3" t="s">
        <v>22</v>
      </c>
      <c r="M11" s="3">
        <v>61350</v>
      </c>
      <c r="N11" s="3" t="s">
        <v>62</v>
      </c>
      <c r="O11" s="3"/>
    </row>
    <row r="12" spans="1:15" x14ac:dyDescent="0.25">
      <c r="A12" s="2">
        <v>165568</v>
      </c>
      <c r="B12" s="3" t="s">
        <v>63</v>
      </c>
      <c r="C12" s="3">
        <v>145</v>
      </c>
      <c r="D12" s="3" t="s">
        <v>64</v>
      </c>
      <c r="E12" s="3" t="s">
        <v>64</v>
      </c>
      <c r="F12" s="4">
        <v>4.9989999999999997</v>
      </c>
      <c r="G12" s="5">
        <v>5.25</v>
      </c>
      <c r="H12" s="7" t="s">
        <v>15</v>
      </c>
      <c r="I12" s="6">
        <v>45826.675000000003</v>
      </c>
      <c r="J12" s="3">
        <v>11</v>
      </c>
      <c r="K12" s="3" t="s">
        <v>65</v>
      </c>
      <c r="L12" s="3" t="s">
        <v>66</v>
      </c>
      <c r="M12" s="3">
        <v>61752</v>
      </c>
      <c r="N12" s="3" t="s">
        <v>67</v>
      </c>
      <c r="O12" s="3"/>
    </row>
    <row r="13" spans="1:15" x14ac:dyDescent="0.25">
      <c r="A13" s="2">
        <v>166514</v>
      </c>
      <c r="B13" s="3" t="s">
        <v>68</v>
      </c>
      <c r="C13" s="3">
        <v>145</v>
      </c>
      <c r="D13" s="3" t="s">
        <v>64</v>
      </c>
      <c r="E13" s="3" t="s">
        <v>64</v>
      </c>
      <c r="F13" s="4">
        <v>4.9989999999999997</v>
      </c>
      <c r="G13" s="5">
        <v>5.25</v>
      </c>
      <c r="H13" s="7" t="s">
        <v>15</v>
      </c>
      <c r="I13" s="6">
        <v>45859.554166666669</v>
      </c>
      <c r="J13" s="3">
        <v>12</v>
      </c>
      <c r="K13" s="3" t="s">
        <v>69</v>
      </c>
      <c r="L13" s="3" t="s">
        <v>70</v>
      </c>
      <c r="M13" s="3">
        <v>61234</v>
      </c>
      <c r="N13" s="3" t="s">
        <v>71</v>
      </c>
      <c r="O13" s="3"/>
    </row>
    <row r="14" spans="1:15" x14ac:dyDescent="0.25">
      <c r="A14" s="2">
        <v>166149</v>
      </c>
      <c r="B14" s="3" t="s">
        <v>82</v>
      </c>
      <c r="C14" s="3">
        <v>1085</v>
      </c>
      <c r="D14" s="3" t="s">
        <v>19</v>
      </c>
      <c r="E14" s="3" t="s">
        <v>20</v>
      </c>
      <c r="F14" s="4">
        <v>1.99</v>
      </c>
      <c r="G14" s="5">
        <v>5.25</v>
      </c>
      <c r="H14" s="7" t="s">
        <v>15</v>
      </c>
      <c r="I14" s="6">
        <v>45861.618750000001</v>
      </c>
      <c r="J14" s="3">
        <v>13</v>
      </c>
      <c r="K14" s="3" t="s">
        <v>83</v>
      </c>
      <c r="L14" s="3" t="s">
        <v>84</v>
      </c>
      <c r="M14" s="3">
        <v>62274</v>
      </c>
      <c r="N14" s="3" t="s">
        <v>85</v>
      </c>
      <c r="O14" s="3"/>
    </row>
    <row r="15" spans="1:15" x14ac:dyDescent="0.25">
      <c r="A15" s="2">
        <v>166582</v>
      </c>
      <c r="B15" s="3" t="s">
        <v>72</v>
      </c>
      <c r="C15" s="3">
        <v>2083</v>
      </c>
      <c r="D15" s="3" t="s">
        <v>73</v>
      </c>
      <c r="E15" s="3" t="s">
        <v>74</v>
      </c>
      <c r="F15" s="4">
        <v>2.5</v>
      </c>
      <c r="G15" s="5">
        <v>5.0999999999999996</v>
      </c>
      <c r="H15" s="7" t="s">
        <v>15</v>
      </c>
      <c r="I15" s="6">
        <v>45861.587500000001</v>
      </c>
      <c r="J15" s="3">
        <v>14</v>
      </c>
      <c r="K15" s="3" t="s">
        <v>75</v>
      </c>
      <c r="L15" s="3" t="s">
        <v>76</v>
      </c>
      <c r="M15" s="3">
        <v>60417</v>
      </c>
      <c r="N15" s="3" t="s">
        <v>77</v>
      </c>
      <c r="O15" s="3" t="s">
        <v>76</v>
      </c>
    </row>
    <row r="16" spans="1:15" x14ac:dyDescent="0.25">
      <c r="A16" s="2">
        <v>167193</v>
      </c>
      <c r="B16" s="3" t="s">
        <v>103</v>
      </c>
      <c r="C16" s="3">
        <v>4</v>
      </c>
      <c r="D16" s="3" t="s">
        <v>104</v>
      </c>
      <c r="E16" s="3" t="s">
        <v>104</v>
      </c>
      <c r="F16" s="4">
        <v>5</v>
      </c>
      <c r="G16" s="5">
        <v>5.25</v>
      </c>
      <c r="H16" s="7" t="s">
        <v>15</v>
      </c>
      <c r="I16" s="6">
        <v>45876.565972222219</v>
      </c>
      <c r="J16" s="3">
        <v>15</v>
      </c>
      <c r="K16" s="3" t="s">
        <v>105</v>
      </c>
      <c r="L16" s="3" t="s">
        <v>106</v>
      </c>
      <c r="M16" s="3">
        <v>62896</v>
      </c>
      <c r="N16" s="3" t="s">
        <v>47</v>
      </c>
      <c r="O16" s="3"/>
    </row>
    <row r="17" spans="1:15" x14ac:dyDescent="0.25">
      <c r="A17" s="2">
        <v>94404</v>
      </c>
      <c r="B17" s="14" t="s">
        <v>78</v>
      </c>
      <c r="C17" s="14">
        <v>95</v>
      </c>
      <c r="D17" s="14" t="s">
        <v>18</v>
      </c>
      <c r="E17" s="14" t="s">
        <v>31</v>
      </c>
      <c r="F17" s="4">
        <v>5</v>
      </c>
      <c r="G17" s="14">
        <v>5.25</v>
      </c>
      <c r="H17" s="14" t="s">
        <v>15</v>
      </c>
      <c r="I17" s="6">
        <v>45883.239583333336</v>
      </c>
      <c r="J17" s="3">
        <v>16</v>
      </c>
      <c r="K17" s="14" t="s">
        <v>79</v>
      </c>
      <c r="L17" s="14" t="s">
        <v>80</v>
      </c>
      <c r="M17" s="14">
        <v>61401</v>
      </c>
      <c r="N17" s="14" t="s">
        <v>29</v>
      </c>
      <c r="O17" s="14" t="s">
        <v>81</v>
      </c>
    </row>
    <row r="18" spans="1:15" x14ac:dyDescent="0.25">
      <c r="A18" s="2">
        <v>170528</v>
      </c>
      <c r="B18" s="14" t="s">
        <v>87</v>
      </c>
      <c r="C18" s="14">
        <v>95</v>
      </c>
      <c r="D18" s="14" t="s">
        <v>18</v>
      </c>
      <c r="E18" s="14" t="s">
        <v>31</v>
      </c>
      <c r="F18" s="4">
        <v>2.5</v>
      </c>
      <c r="G18" s="5">
        <v>5.25</v>
      </c>
      <c r="H18" s="14" t="s">
        <v>15</v>
      </c>
      <c r="I18" s="6">
        <v>45957.658333333333</v>
      </c>
      <c r="J18" s="3">
        <v>17</v>
      </c>
      <c r="K18" s="14" t="s">
        <v>100</v>
      </c>
      <c r="L18" s="14" t="s">
        <v>101</v>
      </c>
      <c r="M18" s="14">
        <v>62025</v>
      </c>
      <c r="N18" s="14" t="s">
        <v>102</v>
      </c>
      <c r="O18" s="14"/>
    </row>
    <row r="19" spans="1:15" x14ac:dyDescent="0.25">
      <c r="A19" s="2">
        <v>171557</v>
      </c>
      <c r="B19" s="14" t="s">
        <v>86</v>
      </c>
      <c r="C19" s="14">
        <v>95</v>
      </c>
      <c r="D19" s="14" t="s">
        <v>18</v>
      </c>
      <c r="E19" s="14" t="s">
        <v>31</v>
      </c>
      <c r="F19" s="4">
        <v>5</v>
      </c>
      <c r="G19" s="5">
        <v>5.0999999999999996</v>
      </c>
      <c r="H19" s="14" t="s">
        <v>15</v>
      </c>
      <c r="I19" s="6">
        <v>45957.553472222222</v>
      </c>
      <c r="J19" s="3">
        <v>18</v>
      </c>
      <c r="K19" s="14" t="s">
        <v>98</v>
      </c>
      <c r="L19" s="14" t="s">
        <v>99</v>
      </c>
      <c r="M19" s="14">
        <v>62203</v>
      </c>
      <c r="N19" s="14" t="s">
        <v>109</v>
      </c>
      <c r="O19" s="14"/>
    </row>
    <row r="20" spans="1:15" x14ac:dyDescent="0.25">
      <c r="A20" s="2">
        <v>172019</v>
      </c>
      <c r="B20" s="14" t="s">
        <v>88</v>
      </c>
      <c r="C20" s="14">
        <v>24</v>
      </c>
      <c r="D20" s="14" t="s">
        <v>31</v>
      </c>
      <c r="E20" s="14" t="s">
        <v>31</v>
      </c>
      <c r="F20" s="4">
        <v>4.9980000000000002</v>
      </c>
      <c r="G20" s="5">
        <v>5.25</v>
      </c>
      <c r="H20" s="14" t="s">
        <v>15</v>
      </c>
      <c r="I20" s="6">
        <v>45971.746527777781</v>
      </c>
      <c r="J20" s="3">
        <v>19</v>
      </c>
      <c r="K20" s="14" t="s">
        <v>91</v>
      </c>
      <c r="L20" s="14" t="s">
        <v>92</v>
      </c>
      <c r="M20" s="14">
        <v>61854</v>
      </c>
      <c r="N20" s="14" t="s">
        <v>93</v>
      </c>
      <c r="O20" s="14"/>
    </row>
    <row r="21" spans="1:15" x14ac:dyDescent="0.25">
      <c r="A21" s="2">
        <v>172069</v>
      </c>
      <c r="B21" s="14" t="s">
        <v>89</v>
      </c>
      <c r="C21" s="14">
        <v>24</v>
      </c>
      <c r="D21" s="14" t="s">
        <v>31</v>
      </c>
      <c r="E21" s="14" t="s">
        <v>31</v>
      </c>
      <c r="F21" s="4">
        <v>3.6</v>
      </c>
      <c r="G21" s="5">
        <v>7.1</v>
      </c>
      <c r="H21" s="14" t="s">
        <v>15</v>
      </c>
      <c r="I21" s="6">
        <v>45981.709722222222</v>
      </c>
      <c r="J21" s="3">
        <v>20</v>
      </c>
      <c r="K21" s="14" t="s">
        <v>94</v>
      </c>
      <c r="L21" s="14" t="s">
        <v>38</v>
      </c>
      <c r="M21" s="14">
        <v>62946</v>
      </c>
      <c r="N21" s="14" t="s">
        <v>17</v>
      </c>
      <c r="O21" s="14"/>
    </row>
    <row r="22" spans="1:15" x14ac:dyDescent="0.25">
      <c r="A22" s="2">
        <v>172685</v>
      </c>
      <c r="B22" s="14" t="s">
        <v>90</v>
      </c>
      <c r="C22" s="14">
        <v>95</v>
      </c>
      <c r="D22" s="14" t="s">
        <v>18</v>
      </c>
      <c r="E22" s="14" t="s">
        <v>31</v>
      </c>
      <c r="F22" s="4">
        <v>1</v>
      </c>
      <c r="G22" s="5">
        <v>5.25</v>
      </c>
      <c r="H22" s="14" t="s">
        <v>15</v>
      </c>
      <c r="I22" s="6">
        <v>45987.472916666666</v>
      </c>
      <c r="J22" s="3">
        <v>21</v>
      </c>
      <c r="K22" s="14" t="s">
        <v>95</v>
      </c>
      <c r="L22" s="14" t="s">
        <v>96</v>
      </c>
      <c r="M22" s="14">
        <v>60964</v>
      </c>
      <c r="N22" s="14" t="s">
        <v>97</v>
      </c>
      <c r="O22" s="14"/>
    </row>
    <row r="23" spans="1:15" x14ac:dyDescent="0.25">
      <c r="A23" s="2">
        <v>172084</v>
      </c>
      <c r="B23" s="14" t="s">
        <v>107</v>
      </c>
      <c r="C23" s="14">
        <v>95</v>
      </c>
      <c r="D23" s="14" t="s">
        <v>18</v>
      </c>
      <c r="E23" s="14" t="s">
        <v>31</v>
      </c>
      <c r="F23" s="4">
        <v>2.2999999999999998</v>
      </c>
      <c r="G23" s="5">
        <v>5.25</v>
      </c>
      <c r="H23" s="14" t="s">
        <v>15</v>
      </c>
      <c r="I23" s="6">
        <v>46014.418055555558</v>
      </c>
      <c r="J23" s="3">
        <v>22</v>
      </c>
      <c r="K23" s="14" t="s">
        <v>108</v>
      </c>
      <c r="L23" s="14" t="s">
        <v>22</v>
      </c>
      <c r="M23" s="14">
        <v>61350</v>
      </c>
      <c r="N23" s="14" t="s">
        <v>23</v>
      </c>
      <c r="O23" s="14"/>
    </row>
  </sheetData>
  <autoFilter ref="A1:O8" xr:uid="{39A7BBE6-306F-48B2-9050-F88675CB54A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165124425B64D8AFC7E871F54D524" ma:contentTypeVersion="18" ma:contentTypeDescription="Create a new document." ma:contentTypeScope="" ma:versionID="43f7e8e32ff21de2dae1c3ec671309b8">
  <xsd:schema xmlns:xsd="http://www.w3.org/2001/XMLSchema" xmlns:xs="http://www.w3.org/2001/XMLSchema" xmlns:p="http://schemas.microsoft.com/office/2006/metadata/properties" xmlns:ns2="b3b77efd-0373-4fb3-98c8-354f40036fa6" xmlns:ns3="a1b09326-ccd8-4bd8-98e0-235e75f1234d" xmlns:ns4="97f04bfd-fa1c-464f-8a3f-e40d6f3b83d5" targetNamespace="http://schemas.microsoft.com/office/2006/metadata/properties" ma:root="true" ma:fieldsID="384a58ca499b42313714bb0e9922ebec" ns2:_="" ns3:_="" ns4:_="">
    <xsd:import namespace="b3b77efd-0373-4fb3-98c8-354f40036fa6"/>
    <xsd:import namespace="a1b09326-ccd8-4bd8-98e0-235e75f1234d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7efd-0373-4fb3-98c8-354f40036f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09326-ccd8-4bd8-98e0-235e75f1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a1b09326-ccd8-4bd8-98e0-235e75f123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31D766-702A-4876-B656-837CD65CF9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B02F7A-0FA4-4D52-BD17-724693934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77efd-0373-4fb3-98c8-354f40036fa6"/>
    <ds:schemaRef ds:uri="a1b09326-ccd8-4bd8-98e0-235e75f1234d"/>
    <ds:schemaRef ds:uri="97f04bfd-fa1c-464f-8a3f-e40d6f3b8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83121D-0387-4CF7-A882-D9516BE792F4}">
  <ds:schemaRefs>
    <ds:schemaRef ds:uri="http://schemas.microsoft.com/office/2006/metadata/properties"/>
    <ds:schemaRef ds:uri="http://schemas.microsoft.com/office/infopath/2007/PartnerControls"/>
    <ds:schemaRef ds:uri="97f04bfd-fa1c-464f-8a3f-e40d6f3b83d5"/>
    <ds:schemaRef ds:uri="a1b09326-ccd8-4bd8-98e0-235e75f123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A Waitlist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 Blue</dc:creator>
  <cp:keywords/>
  <dc:description/>
  <cp:lastModifiedBy>Elise Mazzuca</cp:lastModifiedBy>
  <cp:revision/>
  <dcterms:created xsi:type="dcterms:W3CDTF">2024-08-26T20:15:57Z</dcterms:created>
  <dcterms:modified xsi:type="dcterms:W3CDTF">2026-02-20T19:51:04Z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0x0101007EF165124425B64D8AFC7E871F54D524</vt:lpwstr>
  </property>
  <property fmtid="{D5CDD505-2E9C-101B-9397-08002B2CF9AE}" pid="3" name="MediaServiceImageTags">
    <vt:lpwstr/>
  </property>
</Properties>
</file>