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eMazzuca\Downloads\"/>
    </mc:Choice>
  </mc:AlternateContent>
  <xr:revisionPtr revIDLastSave="0" documentId="13_ncr:1_{9F5F9AEB-7404-4A6F-9760-9D09CE9EC8B4}" xr6:coauthVersionLast="47" xr6:coauthVersionMax="47" xr10:uidLastSave="{00000000-0000-0000-0000-000000000000}"/>
  <bookViews>
    <workbookView xWindow="-120" yWindow="-120" windowWidth="29040" windowHeight="15720" xr2:uid="{620C074B-E049-45F4-A59A-280A9CECD450}"/>
  </bookViews>
  <sheets>
    <sheet name="Scores Group A" sheetId="1" r:id="rId1"/>
    <sheet name="Scores Group B" sheetId="2" r:id="rId2"/>
  </sheets>
  <definedNames>
    <definedName name="_xlnm._FilterDatabase" localSheetId="0" hidden="1">'Scores Group A'!$A$5:$AO$15</definedName>
    <definedName name="_xlnm._FilterDatabase" localSheetId="1" hidden="1">'Scores Group B'!$A$5:$W$5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6" i="2" l="1"/>
  <c r="M46" i="2"/>
  <c r="W46" i="2" s="1"/>
  <c r="V30" i="2"/>
  <c r="M30" i="2"/>
  <c r="W30" i="2" s="1"/>
  <c r="V29" i="2"/>
  <c r="M29" i="2"/>
  <c r="V28" i="2"/>
  <c r="M28" i="2"/>
  <c r="W28" i="2" s="1"/>
  <c r="V27" i="2"/>
  <c r="M27" i="2"/>
  <c r="W27" i="2" s="1"/>
  <c r="V26" i="2"/>
  <c r="M26" i="2"/>
  <c r="W26" i="2" s="1"/>
  <c r="V14" i="2"/>
  <c r="M14" i="2"/>
  <c r="W14" i="2" s="1"/>
  <c r="V12" i="2"/>
  <c r="M12" i="2"/>
  <c r="V45" i="2"/>
  <c r="M45" i="2"/>
  <c r="W45" i="2" s="1"/>
  <c r="V25" i="2"/>
  <c r="M25" i="2"/>
  <c r="W25" i="2" s="1"/>
  <c r="V24" i="2"/>
  <c r="M24" i="2"/>
  <c r="V23" i="2"/>
  <c r="M23" i="2"/>
  <c r="V22" i="2"/>
  <c r="M22" i="2"/>
  <c r="W22" i="2" s="1"/>
  <c r="V21" i="2"/>
  <c r="M21" i="2"/>
  <c r="W21" i="2" s="1"/>
  <c r="V7" i="2"/>
  <c r="M7" i="2"/>
  <c r="W7" i="2" s="1"/>
  <c r="V11" i="2"/>
  <c r="M11" i="2"/>
  <c r="W11" i="2" s="1"/>
  <c r="V20" i="2"/>
  <c r="M20" i="2"/>
  <c r="W20" i="2" s="1"/>
  <c r="V8" i="2"/>
  <c r="M8" i="2"/>
  <c r="W8" i="2" s="1"/>
  <c r="V44" i="2"/>
  <c r="M44" i="2"/>
  <c r="V35" i="2"/>
  <c r="M35" i="2"/>
  <c r="W35" i="2" s="1"/>
  <c r="V43" i="2"/>
  <c r="M43" i="2"/>
  <c r="W43" i="2" s="1"/>
  <c r="V42" i="2"/>
  <c r="M42" i="2"/>
  <c r="W42" i="2" s="1"/>
  <c r="V41" i="2"/>
  <c r="M41" i="2"/>
  <c r="V40" i="2"/>
  <c r="M40" i="2"/>
  <c r="W40" i="2" s="1"/>
  <c r="V19" i="2"/>
  <c r="M19" i="2"/>
  <c r="W19" i="2" s="1"/>
  <c r="V10" i="2"/>
  <c r="M10" i="2"/>
  <c r="W10" i="2" s="1"/>
  <c r="V39" i="2"/>
  <c r="M39" i="2"/>
  <c r="V38" i="2"/>
  <c r="M38" i="2"/>
  <c r="W38" i="2" s="1"/>
  <c r="V34" i="2"/>
  <c r="M34" i="2"/>
  <c r="W34" i="2" s="1"/>
  <c r="V9" i="2"/>
  <c r="M9" i="2"/>
  <c r="W9" i="2" s="1"/>
  <c r="V37" i="2"/>
  <c r="M37" i="2"/>
  <c r="W37" i="2" s="1"/>
  <c r="V33" i="2"/>
  <c r="M33" i="2"/>
  <c r="W33" i="2" s="1"/>
  <c r="V32" i="2"/>
  <c r="M32" i="2"/>
  <c r="W32" i="2" s="1"/>
  <c r="V31" i="2"/>
  <c r="M31" i="2"/>
  <c r="W31" i="2" s="1"/>
  <c r="V18" i="2"/>
  <c r="M18" i="2"/>
  <c r="V36" i="2"/>
  <c r="M36" i="2"/>
  <c r="W36" i="2" s="1"/>
  <c r="V17" i="2"/>
  <c r="M17" i="2"/>
  <c r="W17" i="2" s="1"/>
  <c r="V13" i="2"/>
  <c r="M13" i="2"/>
  <c r="V6" i="2"/>
  <c r="M6" i="2"/>
  <c r="W6" i="2" s="1"/>
  <c r="V16" i="2"/>
  <c r="M16" i="2"/>
  <c r="W16" i="2" s="1"/>
  <c r="V15" i="2"/>
  <c r="M15" i="2"/>
  <c r="W15" i="2" s="1"/>
  <c r="M12" i="1"/>
  <c r="V15" i="1"/>
  <c r="M15" i="1"/>
  <c r="W15" i="1" s="1"/>
  <c r="V14" i="1"/>
  <c r="M14" i="1"/>
  <c r="W14" i="1" s="1"/>
  <c r="V13" i="1"/>
  <c r="M13" i="1"/>
  <c r="V10" i="1"/>
  <c r="M10" i="1"/>
  <c r="V8" i="1"/>
  <c r="M8" i="1"/>
  <c r="W8" i="1" s="1"/>
  <c r="V7" i="1"/>
  <c r="M7" i="1"/>
  <c r="V6" i="1"/>
  <c r="M6" i="1"/>
  <c r="V9" i="1"/>
  <c r="M9" i="1"/>
  <c r="V11" i="1"/>
  <c r="M11" i="1"/>
  <c r="W11" i="1" s="1"/>
  <c r="V12" i="1"/>
  <c r="W39" i="2" l="1"/>
  <c r="W13" i="2"/>
  <c r="W6" i="1"/>
  <c r="W13" i="1"/>
  <c r="W9" i="1"/>
  <c r="W10" i="1"/>
  <c r="W44" i="2"/>
  <c r="W24" i="2"/>
  <c r="W29" i="2"/>
  <c r="W18" i="2"/>
  <c r="W41" i="2"/>
  <c r="W23" i="2"/>
  <c r="W12" i="2"/>
  <c r="W7" i="1"/>
  <c r="W12" i="1"/>
</calcChain>
</file>

<file path=xl/sharedStrings.xml><?xml version="1.0" encoding="utf-8"?>
<sst xmlns="http://schemas.openxmlformats.org/spreadsheetml/2006/main" count="256" uniqueCount="104">
  <si>
    <t xml:space="preserve">Primary Selection Criteria </t>
  </si>
  <si>
    <t xml:space="preserve">Secondary Selection Criteria </t>
  </si>
  <si>
    <t>Application ID</t>
  </si>
  <si>
    <t>AV Name</t>
  </si>
  <si>
    <t>Vendor ID</t>
  </si>
  <si>
    <t>Project Name</t>
  </si>
  <si>
    <t>Utility Group</t>
  </si>
  <si>
    <t>Community the project is located</t>
  </si>
  <si>
    <t>A</t>
  </si>
  <si>
    <t>C</t>
  </si>
  <si>
    <t>D</t>
  </si>
  <si>
    <t>E</t>
  </si>
  <si>
    <t>TOTAL Primary points</t>
  </si>
  <si>
    <t>B</t>
  </si>
  <si>
    <t>F</t>
  </si>
  <si>
    <t>G</t>
  </si>
  <si>
    <t>H</t>
  </si>
  <si>
    <t>TOTAL Secondary Points</t>
  </si>
  <si>
    <t>TOTAL POINTS</t>
  </si>
  <si>
    <t>Trajectory Solar 3, LLC</t>
  </si>
  <si>
    <t>SLDIL Portfolio LLC</t>
  </si>
  <si>
    <t>Bloomingdale Township</t>
  </si>
  <si>
    <t>DuPage Township</t>
  </si>
  <si>
    <t>Lockport Township</t>
  </si>
  <si>
    <t>Addison Township</t>
  </si>
  <si>
    <t>Kendall County</t>
  </si>
  <si>
    <t>York Township</t>
  </si>
  <si>
    <t>Chicago City</t>
  </si>
  <si>
    <t>Dimension IL 1 LLC</t>
  </si>
  <si>
    <t>Warren Township</t>
  </si>
  <si>
    <t>Project size AC (kW)</t>
  </si>
  <si>
    <t>BOW Renewables LLC</t>
  </si>
  <si>
    <t>Galva Farm</t>
  </si>
  <si>
    <t>Henry County</t>
  </si>
  <si>
    <t>Indigo Bunting Solar, LLC</t>
  </si>
  <si>
    <t>Colt Solar 1, LLC</t>
  </si>
  <si>
    <t>Macoupin County</t>
  </si>
  <si>
    <t>Sauget CSG 1 LLC</t>
  </si>
  <si>
    <t>St. Clair County</t>
  </si>
  <si>
    <t>Sauget CSG 2 LLC</t>
  </si>
  <si>
    <t>Champaign CSG 1 LLC</t>
  </si>
  <si>
    <t>Champaign County</t>
  </si>
  <si>
    <t>Mount Olive CSG 2 LLC</t>
  </si>
  <si>
    <t>Chouteau CSG 1 LLC</t>
  </si>
  <si>
    <t>Madison County</t>
  </si>
  <si>
    <t>Edwardsville CSG 3 LLC</t>
  </si>
  <si>
    <t>ECA Illinois HoldCo LLC</t>
  </si>
  <si>
    <t>Ashley Community Energy Initiative LLC</t>
  </si>
  <si>
    <t>Ashley Township</t>
  </si>
  <si>
    <r>
      <rPr>
        <b/>
        <sz val="11"/>
        <color theme="1"/>
        <rFont val="Calibri"/>
        <family val="2"/>
        <scheme val="minor"/>
      </rPr>
      <t xml:space="preserve">Program Year 2025-26   </t>
    </r>
    <r>
      <rPr>
        <sz val="11"/>
        <color theme="1"/>
        <rFont val="Calibri"/>
        <family val="2"/>
        <scheme val="minor"/>
      </rPr>
      <t xml:space="preserve">                                  Group A Available Capacity: 31.81 MW</t>
    </r>
  </si>
  <si>
    <t>SLDIL 139451</t>
  </si>
  <si>
    <t>SLDIL 175424</t>
  </si>
  <si>
    <t>SLDIL 175466</t>
  </si>
  <si>
    <t>SLDIL 175468</t>
  </si>
  <si>
    <t>Evanston Township</t>
  </si>
  <si>
    <t>SLDIL 175469</t>
  </si>
  <si>
    <t>West Deerfield Township</t>
  </si>
  <si>
    <t>SLDIL 175488</t>
  </si>
  <si>
    <t>SLDIL 175497</t>
  </si>
  <si>
    <t>SLDIL 175498</t>
  </si>
  <si>
    <t>SLDIL 175499</t>
  </si>
  <si>
    <t>Hanover Township</t>
  </si>
  <si>
    <t>SLDIL 175501</t>
  </si>
  <si>
    <t>Ela Township</t>
  </si>
  <si>
    <t>SLDIL 175502</t>
  </si>
  <si>
    <t>SLDIL 175507</t>
  </si>
  <si>
    <t>Winnebago County</t>
  </si>
  <si>
    <t>SLDIL 175508</t>
  </si>
  <si>
    <t>SLDIL 175535</t>
  </si>
  <si>
    <t>SLDIL 175579</t>
  </si>
  <si>
    <t>SLDIL 175581</t>
  </si>
  <si>
    <t>SLDIL 175583</t>
  </si>
  <si>
    <t>SLDIL 175592</t>
  </si>
  <si>
    <t>SLDIL 175808</t>
  </si>
  <si>
    <t>Stephenson County</t>
  </si>
  <si>
    <t>SLDIL 175809</t>
  </si>
  <si>
    <t>SLDIL 176432</t>
  </si>
  <si>
    <t>SLDIL 176726</t>
  </si>
  <si>
    <t>SLDIL 176733</t>
  </si>
  <si>
    <t>Chicago CSG 1 LLC</t>
  </si>
  <si>
    <t>Winfield CSG 1 LLC</t>
  </si>
  <si>
    <t>Winfield Township</t>
  </si>
  <si>
    <t>Bolingbrook CSG 6 LLC</t>
  </si>
  <si>
    <t>DuPage County</t>
  </si>
  <si>
    <t>Chicago CSG 2 LLC</t>
  </si>
  <si>
    <t>Melrose Park CSG 5 LLC</t>
  </si>
  <si>
    <t>Proviso Township</t>
  </si>
  <si>
    <t>Melrose Park CSG 6 LLC</t>
  </si>
  <si>
    <t>Proviso CSG 1 LLC</t>
  </si>
  <si>
    <t>Proviso CSG 4 LLC</t>
  </si>
  <si>
    <t>Proviso CSG 5 LLC</t>
  </si>
  <si>
    <t>Tinley Park CSG 1 LLC</t>
  </si>
  <si>
    <t>Monee Township</t>
  </si>
  <si>
    <t>Waukegan CSG 1 LLC</t>
  </si>
  <si>
    <t>Maine CSG 1 LLC</t>
  </si>
  <si>
    <t>Maine Township</t>
  </si>
  <si>
    <t>Woodridge CSG 2</t>
  </si>
  <si>
    <t>Woodridge CSG 3 LLC</t>
  </si>
  <si>
    <t>Woodridge CSG 4 LLC</t>
  </si>
  <si>
    <t>Woodridge CSG 5</t>
  </si>
  <si>
    <t>Woodridge CSG 6 LLC</t>
  </si>
  <si>
    <t>Jackson CSG 1 LLC</t>
  </si>
  <si>
    <t>Jackson Township</t>
  </si>
  <si>
    <r>
      <rPr>
        <b/>
        <sz val="11"/>
        <color theme="1"/>
        <rFont val="Calibri"/>
        <family val="2"/>
        <scheme val="minor"/>
      </rPr>
      <t xml:space="preserve">Program Year 2025-26   </t>
    </r>
    <r>
      <rPr>
        <sz val="11"/>
        <color theme="1"/>
        <rFont val="Calibri"/>
        <family val="2"/>
        <scheme val="minor"/>
      </rPr>
      <t xml:space="preserve">                                  Group B Available Capacity: 74.21 MW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</si>
</sst>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color rgb="FF0070C0"/>
      <name val="WordVisi_MSFontService"/>
      <charset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/>
    <xf numFmtId="0" fontId="5" fillId="3" borderId="5" xfId="0" applyFont="1" applyFill="1" applyBorder="1"/>
    <xf numFmtId="0" fontId="5" fillId="3" borderId="1" xfId="0" applyFont="1" applyFill="1" applyBorder="1"/>
    <xf numFmtId="0" fontId="2" fillId="7" borderId="6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8" fillId="7" borderId="5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1" fontId="4" fillId="0" borderId="8" xfId="1" applyNumberFormat="1" applyFont="1" applyFill="1" applyBorder="1"/>
    <xf numFmtId="0" fontId="0" fillId="0" borderId="8" xfId="0" applyBorder="1"/>
    <xf numFmtId="0" fontId="4" fillId="0" borderId="8" xfId="0" applyFont="1" applyBorder="1"/>
    <xf numFmtId="0" fontId="0" fillId="0" borderId="9" xfId="0" applyBorder="1"/>
    <xf numFmtId="0" fontId="9" fillId="0" borderId="11" xfId="0" applyFont="1" applyBorder="1"/>
    <xf numFmtId="0" fontId="4" fillId="0" borderId="11" xfId="0" applyFont="1" applyBorder="1"/>
    <xf numFmtId="1" fontId="4" fillId="0" borderId="11" xfId="1" applyNumberFormat="1" applyFont="1" applyFill="1" applyBorder="1"/>
    <xf numFmtId="0" fontId="0" fillId="0" borderId="11" xfId="0" applyBorder="1"/>
    <xf numFmtId="0" fontId="0" fillId="0" borderId="11" xfId="0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11" xfId="0" applyFont="1" applyBorder="1"/>
    <xf numFmtId="0" fontId="4" fillId="0" borderId="11" xfId="1" applyNumberFormat="1" applyFont="1" applyFill="1" applyBorder="1" applyAlignment="1"/>
    <xf numFmtId="0" fontId="4" fillId="0" borderId="11" xfId="1" applyNumberFormat="1" applyFont="1" applyFill="1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wrapText="1"/>
    </xf>
    <xf numFmtId="0" fontId="4" fillId="0" borderId="13" xfId="0" applyFont="1" applyBorder="1"/>
    <xf numFmtId="1" fontId="0" fillId="5" borderId="14" xfId="0" applyNumberFormat="1" applyFill="1" applyBorder="1" applyAlignment="1">
      <alignment wrapText="1"/>
    </xf>
    <xf numFmtId="0" fontId="4" fillId="0" borderId="12" xfId="0" applyFont="1" applyBorder="1"/>
    <xf numFmtId="0" fontId="0" fillId="6" borderId="14" xfId="0" applyFill="1" applyBorder="1"/>
    <xf numFmtId="1" fontId="2" fillId="8" borderId="14" xfId="0" applyNumberFormat="1" applyFont="1" applyFill="1" applyBorder="1"/>
    <xf numFmtId="0" fontId="0" fillId="6" borderId="7" xfId="0" applyFill="1" applyBorder="1" applyAlignment="1">
      <alignment horizontal="left" wrapText="1"/>
    </xf>
    <xf numFmtId="1" fontId="0" fillId="5" borderId="10" xfId="0" applyNumberFormat="1" applyFill="1" applyBorder="1" applyAlignment="1">
      <alignment wrapText="1"/>
    </xf>
    <xf numFmtId="0" fontId="0" fillId="5" borderId="3" xfId="0" applyFill="1" applyBorder="1" applyAlignment="1">
      <alignment horizontal="left" wrapText="1"/>
    </xf>
    <xf numFmtId="0" fontId="4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16" xfId="0" applyFill="1" applyBorder="1" applyAlignment="1">
      <alignment horizontal="left"/>
    </xf>
    <xf numFmtId="0" fontId="0" fillId="5" borderId="4" xfId="0" applyFill="1" applyBorder="1" applyAlignment="1">
      <alignment horizontal="left" wrapText="1"/>
    </xf>
    <xf numFmtId="0" fontId="7" fillId="4" borderId="4" xfId="0" applyFont="1" applyFill="1" applyBorder="1" applyAlignment="1">
      <alignment horizontal="center"/>
    </xf>
    <xf numFmtId="0" fontId="5" fillId="2" borderId="3" xfId="0" applyFont="1" applyFill="1" applyBorder="1"/>
    <xf numFmtId="0" fontId="6" fillId="2" borderId="2" xfId="0" applyFont="1" applyFill="1" applyBorder="1"/>
    <xf numFmtId="0" fontId="5" fillId="2" borderId="2" xfId="0" applyFont="1" applyFill="1" applyBorder="1"/>
    <xf numFmtId="0" fontId="5" fillId="2" borderId="16" xfId="0" applyFont="1" applyFill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195B-6F13-4BCB-9F2E-2C1F5DE7C767}">
  <dimension ref="A1:AO15"/>
  <sheetViews>
    <sheetView tabSelected="1" zoomScaleNormal="100" workbookViewId="0">
      <selection activeCell="B2" sqref="B2"/>
    </sheetView>
  </sheetViews>
  <sheetFormatPr defaultColWidth="8.85546875" defaultRowHeight="15"/>
  <cols>
    <col min="1" max="1" width="13.42578125" customWidth="1"/>
    <col min="2" max="2" width="21" customWidth="1"/>
    <col min="3" max="3" width="9.28515625" customWidth="1"/>
    <col min="4" max="4" width="35.28515625" customWidth="1"/>
    <col min="5" max="5" width="11.7109375" customWidth="1"/>
    <col min="6" max="6" width="9.42578125" customWidth="1"/>
    <col min="7" max="7" width="19.7109375" customWidth="1"/>
    <col min="8" max="8" width="7" customWidth="1"/>
    <col min="9" max="9" width="7.28515625" style="3" customWidth="1"/>
    <col min="10" max="10" width="6.42578125" customWidth="1"/>
    <col min="11" max="11" width="6" customWidth="1"/>
    <col min="12" max="12" width="6.85546875" customWidth="1"/>
    <col min="13" max="13" width="12.7109375" style="2" customWidth="1"/>
    <col min="14" max="14" width="6.42578125" customWidth="1"/>
    <col min="15" max="16" width="6.28515625" customWidth="1"/>
    <col min="17" max="17" width="5.42578125" customWidth="1"/>
    <col min="18" max="18" width="5.7109375" customWidth="1"/>
    <col min="19" max="19" width="6" customWidth="1"/>
    <col min="20" max="20" width="5.28515625" customWidth="1"/>
    <col min="21" max="21" width="5.42578125" customWidth="1"/>
    <col min="22" max="22" width="12" customWidth="1"/>
    <col min="23" max="23" width="9.42578125" style="4" customWidth="1"/>
    <col min="24" max="24" width="84" customWidth="1"/>
  </cols>
  <sheetData>
    <row r="1" spans="1:41" ht="15.75" thickBot="1"/>
    <row r="2" spans="1:41">
      <c r="D2" s="48" t="s">
        <v>49</v>
      </c>
    </row>
    <row r="3" spans="1:41" ht="15.75" customHeight="1" thickBot="1">
      <c r="A3" s="1"/>
      <c r="B3" s="1"/>
      <c r="D3" s="49"/>
    </row>
    <row r="4" spans="1:41" ht="19.5" thickBot="1">
      <c r="A4" s="1"/>
      <c r="B4" s="1"/>
      <c r="H4" s="44" t="s">
        <v>0</v>
      </c>
      <c r="I4" s="45"/>
      <c r="J4" s="46"/>
      <c r="K4" s="46"/>
      <c r="L4" s="46"/>
      <c r="M4" s="47"/>
      <c r="N4" s="5" t="s">
        <v>1</v>
      </c>
      <c r="O4" s="6"/>
      <c r="P4" s="6"/>
      <c r="Q4" s="6"/>
      <c r="R4" s="6"/>
      <c r="S4" s="6"/>
      <c r="T4" s="6"/>
      <c r="U4" s="6"/>
      <c r="V4" s="6"/>
      <c r="W4" s="43"/>
    </row>
    <row r="5" spans="1:41" ht="51" customHeight="1" thickBot="1">
      <c r="A5" s="9" t="s">
        <v>2</v>
      </c>
      <c r="B5" s="10" t="s">
        <v>3</v>
      </c>
      <c r="C5" s="10" t="s">
        <v>4</v>
      </c>
      <c r="D5" s="10" t="s">
        <v>5</v>
      </c>
      <c r="E5" s="10" t="s">
        <v>30</v>
      </c>
      <c r="F5" s="11" t="s">
        <v>6</v>
      </c>
      <c r="G5" s="11" t="s">
        <v>7</v>
      </c>
      <c r="H5" s="36" t="s">
        <v>8</v>
      </c>
      <c r="I5" s="37" t="s">
        <v>13</v>
      </c>
      <c r="J5" s="38" t="s">
        <v>9</v>
      </c>
      <c r="K5" s="38" t="s">
        <v>10</v>
      </c>
      <c r="L5" s="38" t="s">
        <v>11</v>
      </c>
      <c r="M5" s="42" t="s">
        <v>12</v>
      </c>
      <c r="N5" s="39" t="s">
        <v>8</v>
      </c>
      <c r="O5" s="40" t="s">
        <v>13</v>
      </c>
      <c r="P5" s="40" t="s">
        <v>9</v>
      </c>
      <c r="Q5" s="40" t="s">
        <v>10</v>
      </c>
      <c r="R5" s="40" t="s">
        <v>11</v>
      </c>
      <c r="S5" s="40" t="s">
        <v>14</v>
      </c>
      <c r="T5" s="40" t="s">
        <v>15</v>
      </c>
      <c r="U5" s="41" t="s">
        <v>16</v>
      </c>
      <c r="V5" s="34" t="s">
        <v>17</v>
      </c>
      <c r="W5" s="7" t="s">
        <v>18</v>
      </c>
    </row>
    <row r="6" spans="1:41">
      <c r="A6" s="16">
        <v>176616</v>
      </c>
      <c r="B6" s="16" t="s">
        <v>28</v>
      </c>
      <c r="C6" s="16">
        <v>2152</v>
      </c>
      <c r="D6" s="16" t="s">
        <v>37</v>
      </c>
      <c r="E6" s="16">
        <v>4500</v>
      </c>
      <c r="F6" s="16" t="s">
        <v>8</v>
      </c>
      <c r="G6" s="17" t="s">
        <v>38</v>
      </c>
      <c r="H6" s="17">
        <v>0</v>
      </c>
      <c r="I6" s="18">
        <v>4</v>
      </c>
      <c r="J6" s="19">
        <v>4</v>
      </c>
      <c r="K6" s="19">
        <v>4</v>
      </c>
      <c r="L6" s="25">
        <v>0</v>
      </c>
      <c r="M6" s="30">
        <f>SUM(H6,I6,J6,K6,L6)</f>
        <v>12</v>
      </c>
      <c r="N6" s="27">
        <v>2</v>
      </c>
      <c r="O6" s="19">
        <v>0</v>
      </c>
      <c r="P6" s="19">
        <v>2</v>
      </c>
      <c r="Q6" s="19">
        <v>2</v>
      </c>
      <c r="R6" s="20">
        <v>0</v>
      </c>
      <c r="S6" s="19">
        <v>0</v>
      </c>
      <c r="T6" s="19">
        <v>0</v>
      </c>
      <c r="U6" s="31">
        <v>0</v>
      </c>
      <c r="V6" s="32">
        <f>SUM(N6,O6,P6,Q6,R6,S6,T6,U6)</f>
        <v>6</v>
      </c>
      <c r="W6" s="33">
        <f>SUM(M6,V6)</f>
        <v>18</v>
      </c>
    </row>
    <row r="7" spans="1:41">
      <c r="A7" s="19">
        <v>176634</v>
      </c>
      <c r="B7" s="19" t="s">
        <v>28</v>
      </c>
      <c r="C7" s="19">
        <v>2152</v>
      </c>
      <c r="D7" s="19" t="s">
        <v>39</v>
      </c>
      <c r="E7" s="19">
        <v>4950</v>
      </c>
      <c r="F7" s="19" t="s">
        <v>8</v>
      </c>
      <c r="G7" s="17" t="s">
        <v>38</v>
      </c>
      <c r="H7" s="20">
        <v>0</v>
      </c>
      <c r="I7" s="23">
        <v>4</v>
      </c>
      <c r="J7" s="19">
        <v>4</v>
      </c>
      <c r="K7" s="19">
        <v>4</v>
      </c>
      <c r="L7" s="25">
        <v>0</v>
      </c>
      <c r="M7" s="30">
        <f>SUM(H7,I7,J7,K7,L7)</f>
        <v>12</v>
      </c>
      <c r="N7" s="27">
        <v>2</v>
      </c>
      <c r="O7" s="20">
        <v>0</v>
      </c>
      <c r="P7" s="19">
        <v>2</v>
      </c>
      <c r="Q7" s="20">
        <v>2</v>
      </c>
      <c r="R7" s="19">
        <v>0</v>
      </c>
      <c r="S7" s="19">
        <v>0</v>
      </c>
      <c r="T7" s="20">
        <v>0</v>
      </c>
      <c r="U7" s="31">
        <v>0</v>
      </c>
      <c r="V7" s="32">
        <f>SUM(N7,O7,P7,Q7,R7,S7,T7,U7)</f>
        <v>6</v>
      </c>
      <c r="W7" s="33">
        <f>SUM(M7,V7)</f>
        <v>18</v>
      </c>
      <c r="X7" s="2"/>
    </row>
    <row r="8" spans="1:41">
      <c r="A8" s="19">
        <v>176669</v>
      </c>
      <c r="B8" s="19" t="s">
        <v>28</v>
      </c>
      <c r="C8" s="19">
        <v>2152</v>
      </c>
      <c r="D8" s="19" t="s">
        <v>40</v>
      </c>
      <c r="E8" s="19">
        <v>3000</v>
      </c>
      <c r="F8" s="19" t="s">
        <v>8</v>
      </c>
      <c r="G8" s="17" t="s">
        <v>41</v>
      </c>
      <c r="H8" s="20">
        <v>0</v>
      </c>
      <c r="I8" s="23">
        <v>4</v>
      </c>
      <c r="J8" s="19">
        <v>4</v>
      </c>
      <c r="K8" s="19">
        <v>4</v>
      </c>
      <c r="L8" s="26">
        <v>0</v>
      </c>
      <c r="M8" s="30">
        <f>SUM(H8,I8,J8,K8,L8)</f>
        <v>12</v>
      </c>
      <c r="N8" s="27">
        <v>2</v>
      </c>
      <c r="O8" s="19">
        <v>2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25">
        <v>0</v>
      </c>
      <c r="V8" s="32">
        <f>SUM(N8,O8,P8,Q8,R8,S8,T8,U8)</f>
        <v>4</v>
      </c>
      <c r="W8" s="33">
        <f>SUM(M8,V8)</f>
        <v>16</v>
      </c>
      <c r="X8" s="2"/>
    </row>
    <row r="9" spans="1:41">
      <c r="A9" s="19">
        <v>176613</v>
      </c>
      <c r="B9" s="19" t="s">
        <v>28</v>
      </c>
      <c r="C9" s="19">
        <v>2152</v>
      </c>
      <c r="D9" s="19" t="s">
        <v>35</v>
      </c>
      <c r="E9" s="19">
        <v>2600</v>
      </c>
      <c r="F9" s="19" t="s">
        <v>8</v>
      </c>
      <c r="G9" s="17" t="s">
        <v>36</v>
      </c>
      <c r="H9" s="19">
        <v>0</v>
      </c>
      <c r="I9" s="23">
        <v>3</v>
      </c>
      <c r="J9" s="19">
        <v>4</v>
      </c>
      <c r="K9" s="19">
        <v>4</v>
      </c>
      <c r="L9" s="25">
        <v>0</v>
      </c>
      <c r="M9" s="30">
        <f>SUM(H9,I9,J9,K9,L9)</f>
        <v>11</v>
      </c>
      <c r="N9" s="27">
        <v>2</v>
      </c>
      <c r="O9" s="19">
        <v>0</v>
      </c>
      <c r="P9" s="19">
        <v>2</v>
      </c>
      <c r="Q9" s="19">
        <v>0</v>
      </c>
      <c r="R9" s="19">
        <v>0</v>
      </c>
      <c r="S9" s="19">
        <v>0</v>
      </c>
      <c r="T9" s="19">
        <v>0</v>
      </c>
      <c r="U9" s="25">
        <v>0</v>
      </c>
      <c r="V9" s="32">
        <f>SUM(N9,O9,P9,Q9,R9,S9,T9,U9)</f>
        <v>4</v>
      </c>
      <c r="W9" s="33">
        <f>SUM(M9,V9)</f>
        <v>15</v>
      </c>
      <c r="X9" s="2"/>
    </row>
    <row r="10" spans="1:41">
      <c r="A10" s="19">
        <v>176683</v>
      </c>
      <c r="B10" s="19" t="s">
        <v>28</v>
      </c>
      <c r="C10" s="19">
        <v>2152</v>
      </c>
      <c r="D10" s="19" t="s">
        <v>42</v>
      </c>
      <c r="E10" s="19">
        <v>4950</v>
      </c>
      <c r="F10" s="19" t="s">
        <v>8</v>
      </c>
      <c r="G10" s="17" t="s">
        <v>36</v>
      </c>
      <c r="H10" s="20">
        <v>0</v>
      </c>
      <c r="I10" s="18">
        <v>4</v>
      </c>
      <c r="J10" s="19">
        <v>4</v>
      </c>
      <c r="K10" s="19">
        <v>4</v>
      </c>
      <c r="L10" s="25">
        <v>0</v>
      </c>
      <c r="M10" s="30">
        <f>SUM(H10,I10,J10,K10,L10)</f>
        <v>12</v>
      </c>
      <c r="N10" s="27">
        <v>2</v>
      </c>
      <c r="O10" s="20">
        <v>0</v>
      </c>
      <c r="P10" s="19">
        <v>0</v>
      </c>
      <c r="Q10" s="20">
        <v>0</v>
      </c>
      <c r="R10" s="19">
        <v>0</v>
      </c>
      <c r="S10" s="19">
        <v>0</v>
      </c>
      <c r="T10" s="20">
        <v>0</v>
      </c>
      <c r="U10" s="31">
        <v>0</v>
      </c>
      <c r="V10" s="32">
        <f>SUM(N10,O10,P10,Q10,R10,S10,T10,U10)</f>
        <v>2</v>
      </c>
      <c r="W10" s="33">
        <f>SUM(M10,V10)</f>
        <v>14</v>
      </c>
    </row>
    <row r="11" spans="1:41" s="2" customFormat="1">
      <c r="A11" s="19">
        <v>176863</v>
      </c>
      <c r="B11" s="19" t="s">
        <v>19</v>
      </c>
      <c r="C11" s="19">
        <v>2023</v>
      </c>
      <c r="D11" s="19" t="s">
        <v>34</v>
      </c>
      <c r="E11" s="19">
        <v>4000</v>
      </c>
      <c r="F11" s="19" t="s">
        <v>8</v>
      </c>
      <c r="G11" s="17" t="s">
        <v>33</v>
      </c>
      <c r="H11" s="19">
        <v>0</v>
      </c>
      <c r="I11" s="23">
        <v>1</v>
      </c>
      <c r="J11" s="19">
        <v>4</v>
      </c>
      <c r="K11" s="19">
        <v>4</v>
      </c>
      <c r="L11" s="25">
        <v>0</v>
      </c>
      <c r="M11" s="30">
        <f>SUM(H11,I11,J11,K11,L11)</f>
        <v>9</v>
      </c>
      <c r="N11" s="27">
        <v>2</v>
      </c>
      <c r="O11" s="19">
        <v>0</v>
      </c>
      <c r="P11" s="17">
        <v>0</v>
      </c>
      <c r="Q11" s="19">
        <v>0</v>
      </c>
      <c r="R11" s="19">
        <v>0</v>
      </c>
      <c r="S11" s="19">
        <v>0</v>
      </c>
      <c r="T11" s="19">
        <v>0</v>
      </c>
      <c r="U11" s="25">
        <v>1</v>
      </c>
      <c r="V11" s="32">
        <f>SUM(N11,O11,P11,Q11,R11,S11,T11,U11)</f>
        <v>3</v>
      </c>
      <c r="W11" s="33">
        <f>SUM(M11,V11)</f>
        <v>12</v>
      </c>
      <c r="X11" s="8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>
      <c r="A12" s="19">
        <v>177187</v>
      </c>
      <c r="B12" s="19" t="s">
        <v>31</v>
      </c>
      <c r="C12" s="19">
        <v>2005</v>
      </c>
      <c r="D12" s="19" t="s">
        <v>32</v>
      </c>
      <c r="E12" s="19">
        <v>1200</v>
      </c>
      <c r="F12" s="19" t="s">
        <v>8</v>
      </c>
      <c r="G12" s="17" t="s">
        <v>33</v>
      </c>
      <c r="H12" s="20">
        <v>0</v>
      </c>
      <c r="I12" s="23">
        <v>1</v>
      </c>
      <c r="J12" s="19">
        <v>4</v>
      </c>
      <c r="K12" s="19">
        <v>2</v>
      </c>
      <c r="L12" s="26">
        <v>0</v>
      </c>
      <c r="M12" s="30">
        <f>SUM(H12,I12,J12,K12,L12)</f>
        <v>7</v>
      </c>
      <c r="N12" s="27">
        <v>0</v>
      </c>
      <c r="O12" s="20">
        <v>0</v>
      </c>
      <c r="P12" s="19">
        <v>2</v>
      </c>
      <c r="Q12" s="20">
        <v>0</v>
      </c>
      <c r="R12" s="19">
        <v>2</v>
      </c>
      <c r="S12" s="20">
        <v>0</v>
      </c>
      <c r="T12" s="20">
        <v>0</v>
      </c>
      <c r="U12" s="25">
        <v>1</v>
      </c>
      <c r="V12" s="32">
        <f>SUM(N12,O12,P12,Q12,R12,S12,T12,U12)</f>
        <v>5</v>
      </c>
      <c r="W12" s="33">
        <f>SUM(M12,V12)</f>
        <v>12</v>
      </c>
      <c r="X12" s="2"/>
    </row>
    <row r="13" spans="1:41">
      <c r="A13" s="16">
        <v>177210</v>
      </c>
      <c r="B13" s="16" t="s">
        <v>28</v>
      </c>
      <c r="C13" s="16">
        <v>2152</v>
      </c>
      <c r="D13" s="16" t="s">
        <v>43</v>
      </c>
      <c r="E13" s="16">
        <v>4920</v>
      </c>
      <c r="F13" s="16" t="s">
        <v>8</v>
      </c>
      <c r="G13" s="19" t="s">
        <v>44</v>
      </c>
      <c r="H13" s="17">
        <v>0</v>
      </c>
      <c r="I13" s="18">
        <v>0</v>
      </c>
      <c r="J13" s="19">
        <v>4</v>
      </c>
      <c r="K13" s="19">
        <v>4</v>
      </c>
      <c r="L13" s="25">
        <v>0</v>
      </c>
      <c r="M13" s="30">
        <f>SUM(H13,I13,J13,K13,L13)</f>
        <v>8</v>
      </c>
      <c r="N13" s="27">
        <v>2</v>
      </c>
      <c r="O13" s="17">
        <v>0</v>
      </c>
      <c r="P13" s="19">
        <v>0</v>
      </c>
      <c r="Q13" s="19">
        <v>2</v>
      </c>
      <c r="R13" s="17">
        <v>0</v>
      </c>
      <c r="S13" s="19">
        <v>0</v>
      </c>
      <c r="T13" s="19">
        <v>0</v>
      </c>
      <c r="U13" s="31">
        <v>0</v>
      </c>
      <c r="V13" s="32">
        <f>SUM(N13,O13,P13,Q13,R13,S13,T13,U13)</f>
        <v>4</v>
      </c>
      <c r="W13" s="33">
        <f>SUM(M13,V13)</f>
        <v>12</v>
      </c>
    </row>
    <row r="14" spans="1:41">
      <c r="A14" s="16">
        <v>177211</v>
      </c>
      <c r="B14" s="16" t="s">
        <v>28</v>
      </c>
      <c r="C14" s="16">
        <v>2152</v>
      </c>
      <c r="D14" s="16" t="s">
        <v>45</v>
      </c>
      <c r="E14" s="16">
        <v>4920</v>
      </c>
      <c r="F14" s="16" t="s">
        <v>8</v>
      </c>
      <c r="G14" s="19" t="s">
        <v>44</v>
      </c>
      <c r="H14" s="17">
        <v>0</v>
      </c>
      <c r="I14" s="18">
        <v>0</v>
      </c>
      <c r="J14" s="19">
        <v>4</v>
      </c>
      <c r="K14" s="19">
        <v>4</v>
      </c>
      <c r="L14" s="25">
        <v>0</v>
      </c>
      <c r="M14" s="30">
        <f>SUM(H14,I14,J14,K14,L14)</f>
        <v>8</v>
      </c>
      <c r="N14" s="29">
        <v>2</v>
      </c>
      <c r="O14" s="17">
        <v>0</v>
      </c>
      <c r="P14" s="19">
        <v>0</v>
      </c>
      <c r="Q14" s="17">
        <v>2</v>
      </c>
      <c r="R14" s="17">
        <v>0</v>
      </c>
      <c r="S14" s="19">
        <v>0</v>
      </c>
      <c r="T14" s="19">
        <v>0</v>
      </c>
      <c r="U14" s="25">
        <v>0</v>
      </c>
      <c r="V14" s="32">
        <f>SUM(N14,O14,P14,Q14,R14,S14,T14,U14)</f>
        <v>4</v>
      </c>
      <c r="W14" s="33">
        <f>SUM(M14,V14)</f>
        <v>12</v>
      </c>
    </row>
    <row r="15" spans="1:41">
      <c r="A15" s="16">
        <v>176391</v>
      </c>
      <c r="B15" s="16" t="s">
        <v>46</v>
      </c>
      <c r="C15" s="16">
        <v>2570</v>
      </c>
      <c r="D15" s="16" t="s">
        <v>47</v>
      </c>
      <c r="E15" s="16">
        <v>4250</v>
      </c>
      <c r="F15" s="16" t="s">
        <v>8</v>
      </c>
      <c r="G15" s="21" t="s">
        <v>48</v>
      </c>
      <c r="H15" s="17">
        <v>0</v>
      </c>
      <c r="I15" s="18">
        <v>2</v>
      </c>
      <c r="J15" s="17">
        <v>4</v>
      </c>
      <c r="K15" s="17">
        <v>4</v>
      </c>
      <c r="L15" s="25">
        <v>0</v>
      </c>
      <c r="M15" s="30">
        <f>SUM(H15,I15,J15,K15,L15)</f>
        <v>10</v>
      </c>
      <c r="N15" s="29">
        <v>0</v>
      </c>
      <c r="O15" s="17">
        <v>0</v>
      </c>
      <c r="P15" s="17">
        <v>0</v>
      </c>
      <c r="Q15" s="22">
        <v>0</v>
      </c>
      <c r="R15" s="17">
        <v>0</v>
      </c>
      <c r="S15" s="17">
        <v>0</v>
      </c>
      <c r="T15" s="19">
        <v>0</v>
      </c>
      <c r="U15" s="31">
        <v>0</v>
      </c>
      <c r="V15" s="32">
        <f>SUM(N15,O15,P15,Q15,R15,S15,T15,U15)</f>
        <v>0</v>
      </c>
      <c r="W15" s="33">
        <f>SUM(M15,V15)</f>
        <v>10</v>
      </c>
    </row>
  </sheetData>
  <autoFilter ref="A5:AO15" xr:uid="{DE38901C-C6BF-451D-A3B4-81D2C2975CF3}">
    <sortState xmlns:xlrd2="http://schemas.microsoft.com/office/spreadsheetml/2017/richdata2" ref="A6:AO15">
      <sortCondition descending="1" ref="W5:W15"/>
    </sortState>
  </autoFilter>
  <mergeCells count="1">
    <mergeCell ref="D2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8140-14BB-47E1-BA9E-EF18F5690202}">
  <dimension ref="A1:W46"/>
  <sheetViews>
    <sheetView workbookViewId="0">
      <selection activeCell="L2" sqref="L2"/>
    </sheetView>
  </sheetViews>
  <sheetFormatPr defaultColWidth="8.85546875" defaultRowHeight="15"/>
  <cols>
    <col min="1" max="1" width="12.42578125" customWidth="1"/>
    <col min="2" max="2" width="21.7109375" customWidth="1"/>
    <col min="4" max="4" width="34.85546875" customWidth="1"/>
    <col min="7" max="7" width="24.85546875" customWidth="1"/>
    <col min="8" max="8" width="8.140625" customWidth="1"/>
    <col min="9" max="9" width="8" customWidth="1"/>
    <col min="22" max="22" width="10.7109375" customWidth="1"/>
  </cols>
  <sheetData>
    <row r="1" spans="1:23" ht="15.75" thickBot="1"/>
    <row r="2" spans="1:23" ht="20.25" customHeight="1">
      <c r="D2" s="48" t="s">
        <v>103</v>
      </c>
    </row>
    <row r="3" spans="1:23" ht="15.75" thickBot="1">
      <c r="A3" s="1"/>
      <c r="B3" s="1"/>
      <c r="D3" s="49"/>
      <c r="I3" s="3"/>
      <c r="M3" s="2"/>
      <c r="W3" s="4"/>
    </row>
    <row r="4" spans="1:23" ht="19.5" thickBot="1">
      <c r="A4" s="1"/>
      <c r="B4" s="1"/>
      <c r="H4" s="44" t="s">
        <v>0</v>
      </c>
      <c r="I4" s="45"/>
      <c r="J4" s="46"/>
      <c r="K4" s="46"/>
      <c r="L4" s="46"/>
      <c r="M4" s="47"/>
      <c r="N4" s="5" t="s">
        <v>1</v>
      </c>
      <c r="O4" s="6"/>
      <c r="P4" s="6"/>
      <c r="Q4" s="6"/>
      <c r="R4" s="6"/>
      <c r="S4" s="6"/>
      <c r="T4" s="6"/>
      <c r="U4" s="6"/>
      <c r="V4" s="6"/>
      <c r="W4" s="43"/>
    </row>
    <row r="5" spans="1:23" ht="45.75" thickBot="1">
      <c r="A5" s="9" t="s">
        <v>2</v>
      </c>
      <c r="B5" s="10" t="s">
        <v>3</v>
      </c>
      <c r="C5" s="10" t="s">
        <v>4</v>
      </c>
      <c r="D5" s="10" t="s">
        <v>5</v>
      </c>
      <c r="E5" s="10" t="s">
        <v>30</v>
      </c>
      <c r="F5" s="11" t="s">
        <v>6</v>
      </c>
      <c r="G5" s="11" t="s">
        <v>7</v>
      </c>
      <c r="H5" s="36" t="s">
        <v>8</v>
      </c>
      <c r="I5" s="37" t="s">
        <v>13</v>
      </c>
      <c r="J5" s="38" t="s">
        <v>9</v>
      </c>
      <c r="K5" s="38" t="s">
        <v>10</v>
      </c>
      <c r="L5" s="38" t="s">
        <v>11</v>
      </c>
      <c r="M5" s="42" t="s">
        <v>12</v>
      </c>
      <c r="N5" s="39" t="s">
        <v>8</v>
      </c>
      <c r="O5" s="40" t="s">
        <v>13</v>
      </c>
      <c r="P5" s="40" t="s">
        <v>9</v>
      </c>
      <c r="Q5" s="40" t="s">
        <v>10</v>
      </c>
      <c r="R5" s="40" t="s">
        <v>11</v>
      </c>
      <c r="S5" s="40" t="s">
        <v>14</v>
      </c>
      <c r="T5" s="40" t="s">
        <v>15</v>
      </c>
      <c r="U5" s="41" t="s">
        <v>16</v>
      </c>
      <c r="V5" s="34" t="s">
        <v>17</v>
      </c>
      <c r="W5" s="7" t="s">
        <v>18</v>
      </c>
    </row>
    <row r="6" spans="1:23">
      <c r="A6" s="19">
        <v>175466</v>
      </c>
      <c r="B6" s="19" t="s">
        <v>20</v>
      </c>
      <c r="C6" s="19">
        <v>2038</v>
      </c>
      <c r="D6" s="19" t="s">
        <v>52</v>
      </c>
      <c r="E6" s="19">
        <v>360</v>
      </c>
      <c r="F6" s="19" t="s">
        <v>13</v>
      </c>
      <c r="G6" s="17" t="s">
        <v>27</v>
      </c>
      <c r="H6" s="50">
        <v>0</v>
      </c>
      <c r="I6" s="12">
        <v>0</v>
      </c>
      <c r="J6" s="13">
        <v>3</v>
      </c>
      <c r="K6" s="13">
        <v>1</v>
      </c>
      <c r="L6" s="51">
        <v>0</v>
      </c>
      <c r="M6" s="35">
        <f>SUM(H6,I6,J6,K6,L6)</f>
        <v>4</v>
      </c>
      <c r="N6" s="52">
        <v>2</v>
      </c>
      <c r="O6" s="14">
        <v>2</v>
      </c>
      <c r="P6" s="13">
        <v>2</v>
      </c>
      <c r="Q6" s="13">
        <v>2</v>
      </c>
      <c r="R6" s="13">
        <v>2</v>
      </c>
      <c r="S6" s="13">
        <v>2</v>
      </c>
      <c r="T6" s="13">
        <v>0</v>
      </c>
      <c r="U6" s="15">
        <v>1</v>
      </c>
      <c r="V6" s="32">
        <f>SUM(N6,O6,P6,Q6,R6,S6,T6,U6)</f>
        <v>13</v>
      </c>
      <c r="W6" s="33">
        <f>SUM(M6,V6)</f>
        <v>17</v>
      </c>
    </row>
    <row r="7" spans="1:23">
      <c r="A7" s="16">
        <v>177072</v>
      </c>
      <c r="B7" s="16" t="s">
        <v>28</v>
      </c>
      <c r="C7" s="16">
        <v>2152</v>
      </c>
      <c r="D7" s="16" t="s">
        <v>84</v>
      </c>
      <c r="E7" s="16">
        <v>1800</v>
      </c>
      <c r="F7" s="16" t="s">
        <v>13</v>
      </c>
      <c r="G7" s="21" t="s">
        <v>83</v>
      </c>
      <c r="H7" s="17">
        <v>0</v>
      </c>
      <c r="I7" s="18">
        <v>0</v>
      </c>
      <c r="J7" s="19">
        <v>4</v>
      </c>
      <c r="K7" s="19">
        <v>4</v>
      </c>
      <c r="L7" s="25">
        <v>0</v>
      </c>
      <c r="M7" s="30">
        <f>SUM(H7,I7,J7,K7,L7)</f>
        <v>8</v>
      </c>
      <c r="N7" s="27">
        <v>2</v>
      </c>
      <c r="O7" s="20">
        <v>2</v>
      </c>
      <c r="P7" s="19">
        <v>2</v>
      </c>
      <c r="Q7" s="19">
        <v>2</v>
      </c>
      <c r="R7" s="19">
        <v>0</v>
      </c>
      <c r="S7" s="19">
        <v>0</v>
      </c>
      <c r="T7" s="19">
        <v>0</v>
      </c>
      <c r="U7" s="31">
        <v>1</v>
      </c>
      <c r="V7" s="32">
        <f>SUM(N7,O7,P7,Q7,R7,S7,T7,U7)</f>
        <v>9</v>
      </c>
      <c r="W7" s="33">
        <f>SUM(M7,V7)</f>
        <v>17</v>
      </c>
    </row>
    <row r="8" spans="1:23">
      <c r="A8" s="16">
        <v>167349</v>
      </c>
      <c r="B8" s="16" t="s">
        <v>28</v>
      </c>
      <c r="C8" s="16">
        <v>2152</v>
      </c>
      <c r="D8" s="16" t="s">
        <v>79</v>
      </c>
      <c r="E8" s="16">
        <v>4920</v>
      </c>
      <c r="F8" s="16" t="s">
        <v>13</v>
      </c>
      <c r="G8" s="19" t="s">
        <v>27</v>
      </c>
      <c r="H8" s="17">
        <v>0</v>
      </c>
      <c r="I8" s="18">
        <v>0</v>
      </c>
      <c r="J8" s="19">
        <v>4</v>
      </c>
      <c r="K8" s="19">
        <v>4</v>
      </c>
      <c r="L8" s="25">
        <v>0</v>
      </c>
      <c r="M8" s="30">
        <f>SUM(H8,I8,J8,K8,L8)</f>
        <v>8</v>
      </c>
      <c r="N8" s="27">
        <v>2</v>
      </c>
      <c r="O8" s="17">
        <v>2</v>
      </c>
      <c r="P8" s="19">
        <v>2</v>
      </c>
      <c r="Q8" s="19">
        <v>2</v>
      </c>
      <c r="R8" s="17">
        <v>0</v>
      </c>
      <c r="S8" s="19">
        <v>0</v>
      </c>
      <c r="T8" s="19">
        <v>0</v>
      </c>
      <c r="U8" s="31">
        <v>0</v>
      </c>
      <c r="V8" s="32">
        <f>SUM(N8,O8,P8,Q8,R8,S8,T8,U8)</f>
        <v>8</v>
      </c>
      <c r="W8" s="33">
        <f>SUM(M8,V8)</f>
        <v>16</v>
      </c>
    </row>
    <row r="9" spans="1:23">
      <c r="A9" s="16">
        <v>175507</v>
      </c>
      <c r="B9" s="16" t="s">
        <v>20</v>
      </c>
      <c r="C9" s="16">
        <v>2038</v>
      </c>
      <c r="D9" s="16" t="s">
        <v>65</v>
      </c>
      <c r="E9" s="16">
        <v>460</v>
      </c>
      <c r="F9" s="16" t="s">
        <v>13</v>
      </c>
      <c r="G9" s="17" t="s">
        <v>66</v>
      </c>
      <c r="H9" s="17">
        <v>0</v>
      </c>
      <c r="I9" s="18">
        <v>0</v>
      </c>
      <c r="J9" s="19">
        <v>3</v>
      </c>
      <c r="K9" s="19">
        <v>0</v>
      </c>
      <c r="L9" s="25">
        <v>0</v>
      </c>
      <c r="M9" s="30">
        <f>SUM(H9,I9,J9,K9,L9)</f>
        <v>3</v>
      </c>
      <c r="N9" s="27">
        <v>2</v>
      </c>
      <c r="O9" s="19">
        <v>2</v>
      </c>
      <c r="P9" s="19">
        <v>2</v>
      </c>
      <c r="Q9" s="19">
        <v>2</v>
      </c>
      <c r="R9" s="19">
        <v>2</v>
      </c>
      <c r="S9" s="19">
        <v>2</v>
      </c>
      <c r="T9" s="19">
        <v>0</v>
      </c>
      <c r="U9" s="31">
        <v>1</v>
      </c>
      <c r="V9" s="32">
        <f>SUM(N9,O9,P9,Q9,R9,S9,T9,U9)</f>
        <v>13</v>
      </c>
      <c r="W9" s="33">
        <f>SUM(M9,V9)</f>
        <v>16</v>
      </c>
    </row>
    <row r="10" spans="1:23">
      <c r="A10" s="16">
        <v>175581</v>
      </c>
      <c r="B10" s="16" t="s">
        <v>20</v>
      </c>
      <c r="C10" s="16">
        <v>2038</v>
      </c>
      <c r="D10" s="16" t="s">
        <v>70</v>
      </c>
      <c r="E10" s="16">
        <v>360</v>
      </c>
      <c r="F10" s="16" t="s">
        <v>13</v>
      </c>
      <c r="G10" s="17" t="s">
        <v>66</v>
      </c>
      <c r="H10" s="17">
        <v>0</v>
      </c>
      <c r="I10" s="18">
        <v>0</v>
      </c>
      <c r="J10" s="19">
        <v>3</v>
      </c>
      <c r="K10" s="19">
        <v>0</v>
      </c>
      <c r="L10" s="25">
        <v>0</v>
      </c>
      <c r="M10" s="30">
        <f>SUM(H10,I10,J10,K10,L10)</f>
        <v>3</v>
      </c>
      <c r="N10" s="27">
        <v>2</v>
      </c>
      <c r="O10" s="19">
        <v>2</v>
      </c>
      <c r="P10" s="19">
        <v>2</v>
      </c>
      <c r="Q10" s="19">
        <v>2</v>
      </c>
      <c r="R10" s="20">
        <v>2</v>
      </c>
      <c r="S10" s="19">
        <v>2</v>
      </c>
      <c r="T10" s="19">
        <v>0</v>
      </c>
      <c r="U10" s="31">
        <v>1</v>
      </c>
      <c r="V10" s="32">
        <f>SUM(N10,O10,P10,Q10,R10,S10,T10,U10)</f>
        <v>13</v>
      </c>
      <c r="W10" s="33">
        <f>SUM(M10,V10)</f>
        <v>16</v>
      </c>
    </row>
    <row r="11" spans="1:23" ht="15.75" customHeight="1">
      <c r="A11" s="16">
        <v>177068</v>
      </c>
      <c r="B11" s="16" t="s">
        <v>28</v>
      </c>
      <c r="C11" s="16">
        <v>2152</v>
      </c>
      <c r="D11" s="16" t="s">
        <v>82</v>
      </c>
      <c r="E11" s="16">
        <v>3000</v>
      </c>
      <c r="F11" s="16" t="s">
        <v>13</v>
      </c>
      <c r="G11" s="19" t="s">
        <v>83</v>
      </c>
      <c r="H11" s="17">
        <v>0</v>
      </c>
      <c r="I11" s="18">
        <v>0</v>
      </c>
      <c r="J11" s="19">
        <v>4</v>
      </c>
      <c r="K11" s="19">
        <v>4</v>
      </c>
      <c r="L11" s="25">
        <v>0</v>
      </c>
      <c r="M11" s="30">
        <f>SUM(H11,I11,J11,K11,L11)</f>
        <v>8</v>
      </c>
      <c r="N11" s="27">
        <v>2</v>
      </c>
      <c r="O11" s="20">
        <v>2</v>
      </c>
      <c r="P11" s="20">
        <v>2</v>
      </c>
      <c r="Q11" s="20">
        <v>2</v>
      </c>
      <c r="R11" s="20">
        <v>0</v>
      </c>
      <c r="S11" s="20">
        <v>0</v>
      </c>
      <c r="T11" s="19">
        <v>0</v>
      </c>
      <c r="U11" s="31">
        <v>0</v>
      </c>
      <c r="V11" s="32">
        <f>SUM(N11,O11,P11,Q11,R11,S11,T11,U11)</f>
        <v>8</v>
      </c>
      <c r="W11" s="33">
        <f>SUM(M11,V11)</f>
        <v>16</v>
      </c>
    </row>
    <row r="12" spans="1:23">
      <c r="A12" s="16">
        <v>177138</v>
      </c>
      <c r="B12" s="16" t="s">
        <v>28</v>
      </c>
      <c r="C12" s="16">
        <v>2152</v>
      </c>
      <c r="D12" s="16" t="s">
        <v>93</v>
      </c>
      <c r="E12" s="16">
        <v>3000</v>
      </c>
      <c r="F12" s="16" t="s">
        <v>13</v>
      </c>
      <c r="G12" s="19" t="s">
        <v>29</v>
      </c>
      <c r="H12" s="17">
        <v>0</v>
      </c>
      <c r="I12" s="18">
        <v>0</v>
      </c>
      <c r="J12" s="19">
        <v>4</v>
      </c>
      <c r="K12" s="19">
        <v>4</v>
      </c>
      <c r="L12" s="25">
        <v>0</v>
      </c>
      <c r="M12" s="30">
        <f>SUM(H12,I12,J12,K12,L12)</f>
        <v>8</v>
      </c>
      <c r="N12" s="27">
        <v>2</v>
      </c>
      <c r="O12" s="17">
        <v>2</v>
      </c>
      <c r="P12" s="19">
        <v>2</v>
      </c>
      <c r="Q12" s="19">
        <v>2</v>
      </c>
      <c r="R12" s="17">
        <v>0</v>
      </c>
      <c r="S12" s="19">
        <v>0</v>
      </c>
      <c r="T12" s="19">
        <v>0</v>
      </c>
      <c r="U12" s="31">
        <v>0</v>
      </c>
      <c r="V12" s="32">
        <f>SUM(N12,O12,P12,Q12,R12,S12,T12,U12)</f>
        <v>8</v>
      </c>
      <c r="W12" s="33">
        <f>SUM(M12,V12)</f>
        <v>16</v>
      </c>
    </row>
    <row r="13" spans="1:23">
      <c r="A13" s="19">
        <v>175468</v>
      </c>
      <c r="B13" s="19" t="s">
        <v>20</v>
      </c>
      <c r="C13" s="19">
        <v>2038</v>
      </c>
      <c r="D13" s="19" t="s">
        <v>53</v>
      </c>
      <c r="E13" s="19">
        <v>720</v>
      </c>
      <c r="F13" s="19" t="s">
        <v>13</v>
      </c>
      <c r="G13" s="17" t="s">
        <v>54</v>
      </c>
      <c r="H13" s="19">
        <v>0</v>
      </c>
      <c r="I13" s="23">
        <v>0</v>
      </c>
      <c r="J13" s="19">
        <v>3</v>
      </c>
      <c r="K13" s="19">
        <v>1</v>
      </c>
      <c r="L13" s="25">
        <v>0</v>
      </c>
      <c r="M13" s="30">
        <f>SUM(H13,I13,J13,K13,L13)</f>
        <v>4</v>
      </c>
      <c r="N13" s="27">
        <v>2</v>
      </c>
      <c r="O13" s="19">
        <v>2</v>
      </c>
      <c r="P13" s="17">
        <v>2</v>
      </c>
      <c r="Q13" s="19">
        <v>2</v>
      </c>
      <c r="R13" s="19">
        <v>2</v>
      </c>
      <c r="S13" s="19">
        <v>0</v>
      </c>
      <c r="T13" s="19">
        <v>0</v>
      </c>
      <c r="U13" s="25">
        <v>1</v>
      </c>
      <c r="V13" s="32">
        <f>SUM(N13,O13,P13,Q13,R13,S13,T13,U13)</f>
        <v>11</v>
      </c>
      <c r="W13" s="33">
        <f>SUM(M13,V13)</f>
        <v>15</v>
      </c>
    </row>
    <row r="14" spans="1:23">
      <c r="A14" s="16">
        <v>177147</v>
      </c>
      <c r="B14" s="16" t="s">
        <v>28</v>
      </c>
      <c r="C14" s="16">
        <v>2152</v>
      </c>
      <c r="D14" s="16" t="s">
        <v>94</v>
      </c>
      <c r="E14" s="16">
        <v>1080</v>
      </c>
      <c r="F14" s="16" t="s">
        <v>13</v>
      </c>
      <c r="G14" s="19" t="s">
        <v>95</v>
      </c>
      <c r="H14" s="17">
        <v>0</v>
      </c>
      <c r="I14" s="18">
        <v>0</v>
      </c>
      <c r="J14" s="19">
        <v>4</v>
      </c>
      <c r="K14" s="19">
        <v>4</v>
      </c>
      <c r="L14" s="25">
        <v>0</v>
      </c>
      <c r="M14" s="30">
        <f>SUM(H14,I14,J14,K14,L14)</f>
        <v>8</v>
      </c>
      <c r="N14" s="27">
        <v>2</v>
      </c>
      <c r="O14" s="17">
        <v>1</v>
      </c>
      <c r="P14" s="19">
        <v>2</v>
      </c>
      <c r="Q14" s="19">
        <v>2</v>
      </c>
      <c r="R14" s="17">
        <v>0</v>
      </c>
      <c r="S14" s="19">
        <v>0</v>
      </c>
      <c r="T14" s="19">
        <v>0</v>
      </c>
      <c r="U14" s="31">
        <v>0</v>
      </c>
      <c r="V14" s="32">
        <f>SUM(N14,O14,P14,Q14,R14,S14,T14,U14)</f>
        <v>7</v>
      </c>
      <c r="W14" s="33">
        <f>SUM(M14,V14)</f>
        <v>15</v>
      </c>
    </row>
    <row r="15" spans="1:23">
      <c r="A15" s="16">
        <v>139451</v>
      </c>
      <c r="B15" s="16" t="s">
        <v>20</v>
      </c>
      <c r="C15" s="16">
        <v>2038</v>
      </c>
      <c r="D15" s="16" t="s">
        <v>50</v>
      </c>
      <c r="E15" s="16">
        <v>300</v>
      </c>
      <c r="F15" s="16" t="s">
        <v>13</v>
      </c>
      <c r="G15" s="17" t="s">
        <v>26</v>
      </c>
      <c r="H15" s="17">
        <v>0</v>
      </c>
      <c r="I15" s="18">
        <v>0</v>
      </c>
      <c r="J15" s="19">
        <v>3</v>
      </c>
      <c r="K15" s="19">
        <v>1</v>
      </c>
      <c r="L15" s="25">
        <v>0</v>
      </c>
      <c r="M15" s="30">
        <f>SUM(H15,I15,J15,K15,L15)</f>
        <v>4</v>
      </c>
      <c r="N15" s="29">
        <v>2</v>
      </c>
      <c r="O15" s="19">
        <v>0</v>
      </c>
      <c r="P15" s="19">
        <v>0</v>
      </c>
      <c r="Q15" s="17">
        <v>2</v>
      </c>
      <c r="R15" s="17">
        <v>2</v>
      </c>
      <c r="S15" s="19">
        <v>2</v>
      </c>
      <c r="T15" s="19">
        <v>0</v>
      </c>
      <c r="U15" s="31">
        <v>2</v>
      </c>
      <c r="V15" s="32">
        <f>SUM(N15,O15,P15,Q15,R15,S15,T15,U15)</f>
        <v>10</v>
      </c>
      <c r="W15" s="33">
        <f>SUM(M15,V15)</f>
        <v>14</v>
      </c>
    </row>
    <row r="16" spans="1:23">
      <c r="A16" s="20">
        <v>175424</v>
      </c>
      <c r="B16" s="20" t="s">
        <v>20</v>
      </c>
      <c r="C16" s="20">
        <v>2038</v>
      </c>
      <c r="D16" s="20" t="s">
        <v>51</v>
      </c>
      <c r="E16" s="20">
        <v>900</v>
      </c>
      <c r="F16" s="20" t="s">
        <v>13</v>
      </c>
      <c r="G16" s="21" t="s">
        <v>22</v>
      </c>
      <c r="H16" s="20">
        <v>0</v>
      </c>
      <c r="I16" s="24">
        <v>1</v>
      </c>
      <c r="J16" s="19">
        <v>3</v>
      </c>
      <c r="K16" s="19">
        <v>1</v>
      </c>
      <c r="L16" s="26">
        <v>0</v>
      </c>
      <c r="M16" s="30">
        <f>SUM(H16,I16,J16,K16,L16)</f>
        <v>5</v>
      </c>
      <c r="N16" s="27">
        <v>2</v>
      </c>
      <c r="O16" s="21">
        <v>0</v>
      </c>
      <c r="P16" s="20">
        <v>2</v>
      </c>
      <c r="Q16" s="20">
        <v>2</v>
      </c>
      <c r="R16" s="20">
        <v>2</v>
      </c>
      <c r="S16" s="20">
        <v>0</v>
      </c>
      <c r="T16" s="20">
        <v>0</v>
      </c>
      <c r="U16" s="26">
        <v>1</v>
      </c>
      <c r="V16" s="32">
        <f>SUM(N16,O16,P16,Q16,R16,S16,T16,U16)</f>
        <v>9</v>
      </c>
      <c r="W16" s="33">
        <f>SUM(M16,V16)</f>
        <v>14</v>
      </c>
    </row>
    <row r="17" spans="1:23">
      <c r="A17" s="19">
        <v>175469</v>
      </c>
      <c r="B17" s="19" t="s">
        <v>20</v>
      </c>
      <c r="C17" s="19">
        <v>2038</v>
      </c>
      <c r="D17" s="19" t="s">
        <v>55</v>
      </c>
      <c r="E17" s="19">
        <v>500</v>
      </c>
      <c r="F17" s="19" t="s">
        <v>13</v>
      </c>
      <c r="G17" s="17" t="s">
        <v>56</v>
      </c>
      <c r="H17" s="20">
        <v>0</v>
      </c>
      <c r="I17" s="23">
        <v>0</v>
      </c>
      <c r="J17" s="19">
        <v>3</v>
      </c>
      <c r="K17" s="19">
        <v>1</v>
      </c>
      <c r="L17" s="26">
        <v>0</v>
      </c>
      <c r="M17" s="30">
        <f>SUM(H17,I17,J17,K17,L17)</f>
        <v>4</v>
      </c>
      <c r="N17" s="27">
        <v>2</v>
      </c>
      <c r="O17" s="19">
        <v>0</v>
      </c>
      <c r="P17" s="19">
        <v>0</v>
      </c>
      <c r="Q17" s="20">
        <v>2</v>
      </c>
      <c r="R17" s="19">
        <v>2</v>
      </c>
      <c r="S17" s="20">
        <v>2</v>
      </c>
      <c r="T17" s="20">
        <v>0</v>
      </c>
      <c r="U17" s="25">
        <v>2</v>
      </c>
      <c r="V17" s="32">
        <f>SUM(N17,O17,P17,Q17,R17,S17,T17,U17)</f>
        <v>10</v>
      </c>
      <c r="W17" s="33">
        <f>SUM(M17,V17)</f>
        <v>14</v>
      </c>
    </row>
    <row r="18" spans="1:23">
      <c r="A18" s="16">
        <v>175497</v>
      </c>
      <c r="B18" s="16" t="s">
        <v>20</v>
      </c>
      <c r="C18" s="16">
        <v>2038</v>
      </c>
      <c r="D18" s="16" t="s">
        <v>58</v>
      </c>
      <c r="E18" s="16">
        <v>760</v>
      </c>
      <c r="F18" s="16" t="s">
        <v>13</v>
      </c>
      <c r="G18" s="17" t="s">
        <v>21</v>
      </c>
      <c r="H18" s="17">
        <v>0</v>
      </c>
      <c r="I18" s="18">
        <v>1</v>
      </c>
      <c r="J18" s="19">
        <v>3</v>
      </c>
      <c r="K18" s="19">
        <v>1</v>
      </c>
      <c r="L18" s="25">
        <v>0</v>
      </c>
      <c r="M18" s="30">
        <f>SUM(H18,I18,J18,K18,L18)</f>
        <v>5</v>
      </c>
      <c r="N18" s="27">
        <v>2</v>
      </c>
      <c r="O18" s="19">
        <v>0</v>
      </c>
      <c r="P18" s="19">
        <v>2</v>
      </c>
      <c r="Q18" s="19">
        <v>2</v>
      </c>
      <c r="R18" s="19">
        <v>2</v>
      </c>
      <c r="S18" s="19">
        <v>0</v>
      </c>
      <c r="T18" s="19">
        <v>0</v>
      </c>
      <c r="U18" s="31">
        <v>1</v>
      </c>
      <c r="V18" s="32">
        <f>SUM(N18,O18,P18,Q18,R18,S18,T18,U18)</f>
        <v>9</v>
      </c>
      <c r="W18" s="33">
        <f>SUM(M18,V18)</f>
        <v>14</v>
      </c>
    </row>
    <row r="19" spans="1:23">
      <c r="A19" s="16">
        <v>175583</v>
      </c>
      <c r="B19" s="16" t="s">
        <v>20</v>
      </c>
      <c r="C19" s="16">
        <v>2038</v>
      </c>
      <c r="D19" s="16" t="s">
        <v>71</v>
      </c>
      <c r="E19" s="16">
        <v>700</v>
      </c>
      <c r="F19" s="16" t="s">
        <v>13</v>
      </c>
      <c r="G19" s="19" t="s">
        <v>66</v>
      </c>
      <c r="H19" s="17">
        <v>0</v>
      </c>
      <c r="I19" s="18">
        <v>0</v>
      </c>
      <c r="J19" s="19">
        <v>3</v>
      </c>
      <c r="K19" s="19">
        <v>0</v>
      </c>
      <c r="L19" s="25">
        <v>0</v>
      </c>
      <c r="M19" s="30">
        <f>SUM(H19,I19,J19,K19,L19)</f>
        <v>3</v>
      </c>
      <c r="N19" s="27">
        <v>2</v>
      </c>
      <c r="O19" s="19">
        <v>2</v>
      </c>
      <c r="P19" s="19">
        <v>2</v>
      </c>
      <c r="Q19" s="19">
        <v>2</v>
      </c>
      <c r="R19" s="19">
        <v>2</v>
      </c>
      <c r="S19" s="19">
        <v>0</v>
      </c>
      <c r="T19" s="19">
        <v>0</v>
      </c>
      <c r="U19" s="31">
        <v>1</v>
      </c>
      <c r="V19" s="32">
        <f>SUM(N19,O19,P19,Q19,R19,S19,T19,U19)</f>
        <v>11</v>
      </c>
      <c r="W19" s="33">
        <f>SUM(M19,V19)</f>
        <v>14</v>
      </c>
    </row>
    <row r="20" spans="1:23">
      <c r="A20" s="16">
        <v>176696</v>
      </c>
      <c r="B20" s="16" t="s">
        <v>28</v>
      </c>
      <c r="C20" s="16">
        <v>2152</v>
      </c>
      <c r="D20" s="16" t="s">
        <v>80</v>
      </c>
      <c r="E20" s="16">
        <v>960</v>
      </c>
      <c r="F20" s="16" t="s">
        <v>13</v>
      </c>
      <c r="G20" s="19" t="s">
        <v>81</v>
      </c>
      <c r="H20" s="17">
        <v>0</v>
      </c>
      <c r="I20" s="18">
        <v>0</v>
      </c>
      <c r="J20" s="19">
        <v>4</v>
      </c>
      <c r="K20" s="19">
        <v>4</v>
      </c>
      <c r="L20" s="25">
        <v>0</v>
      </c>
      <c r="M20" s="30">
        <f>SUM(H20,I20,J20,K20,L20)</f>
        <v>8</v>
      </c>
      <c r="N20" s="27">
        <v>2</v>
      </c>
      <c r="O20" s="17">
        <v>0</v>
      </c>
      <c r="P20" s="19">
        <v>2</v>
      </c>
      <c r="Q20" s="19">
        <v>2</v>
      </c>
      <c r="R20" s="17">
        <v>0</v>
      </c>
      <c r="S20" s="19">
        <v>0</v>
      </c>
      <c r="T20" s="19">
        <v>0</v>
      </c>
      <c r="U20" s="31">
        <v>0</v>
      </c>
      <c r="V20" s="32">
        <f>SUM(N20,O20,P20,Q20,R20,S20,T20,U20)</f>
        <v>6</v>
      </c>
      <c r="W20" s="33">
        <f>SUM(M20,V20)</f>
        <v>14</v>
      </c>
    </row>
    <row r="21" spans="1:23">
      <c r="A21" s="16">
        <v>177117</v>
      </c>
      <c r="B21" s="16" t="s">
        <v>28</v>
      </c>
      <c r="C21" s="16">
        <v>2152</v>
      </c>
      <c r="D21" s="16" t="s">
        <v>85</v>
      </c>
      <c r="E21" s="16">
        <v>1920</v>
      </c>
      <c r="F21" s="16" t="s">
        <v>13</v>
      </c>
      <c r="G21" s="19" t="s">
        <v>86</v>
      </c>
      <c r="H21" s="17">
        <v>0</v>
      </c>
      <c r="I21" s="18">
        <v>0</v>
      </c>
      <c r="J21" s="19">
        <v>4</v>
      </c>
      <c r="K21" s="19">
        <v>4</v>
      </c>
      <c r="L21" s="25">
        <v>0</v>
      </c>
      <c r="M21" s="30">
        <f>SUM(H21,I21,J21,K21,L21)</f>
        <v>8</v>
      </c>
      <c r="N21" s="27">
        <v>2</v>
      </c>
      <c r="O21" s="19">
        <v>0</v>
      </c>
      <c r="P21" s="19">
        <v>2</v>
      </c>
      <c r="Q21" s="19">
        <v>2</v>
      </c>
      <c r="R21" s="19">
        <v>0</v>
      </c>
      <c r="S21" s="20">
        <v>0</v>
      </c>
      <c r="T21" s="19">
        <v>0</v>
      </c>
      <c r="U21" s="31">
        <v>0</v>
      </c>
      <c r="V21" s="32">
        <f>SUM(N21,O21,P21,Q21,R21,S21,T21,U21)</f>
        <v>6</v>
      </c>
      <c r="W21" s="33">
        <f>SUM(M21,V21)</f>
        <v>14</v>
      </c>
    </row>
    <row r="22" spans="1:23">
      <c r="A22" s="16">
        <v>177118</v>
      </c>
      <c r="B22" s="16" t="s">
        <v>28</v>
      </c>
      <c r="C22" s="16">
        <v>2152</v>
      </c>
      <c r="D22" s="16" t="s">
        <v>87</v>
      </c>
      <c r="E22" s="16">
        <v>1440</v>
      </c>
      <c r="F22" s="16" t="s">
        <v>13</v>
      </c>
      <c r="G22" s="21" t="s">
        <v>86</v>
      </c>
      <c r="H22" s="17">
        <v>0</v>
      </c>
      <c r="I22" s="18">
        <v>0</v>
      </c>
      <c r="J22" s="19">
        <v>4</v>
      </c>
      <c r="K22" s="19">
        <v>4</v>
      </c>
      <c r="L22" s="25">
        <v>0</v>
      </c>
      <c r="M22" s="30">
        <f>SUM(H22,I22,J22,K22,L22)</f>
        <v>8</v>
      </c>
      <c r="N22" s="29">
        <v>2</v>
      </c>
      <c r="O22" s="19">
        <v>0</v>
      </c>
      <c r="P22" s="17">
        <v>2</v>
      </c>
      <c r="Q22" s="17">
        <v>2</v>
      </c>
      <c r="R22" s="19">
        <v>0</v>
      </c>
      <c r="S22" s="17">
        <v>0</v>
      </c>
      <c r="T22" s="19">
        <v>0</v>
      </c>
      <c r="U22" s="31">
        <v>0</v>
      </c>
      <c r="V22" s="32">
        <f>SUM(N22,O22,P22,Q22,R22,S22,T22,U22)</f>
        <v>6</v>
      </c>
      <c r="W22" s="33">
        <f>SUM(M22,V22)</f>
        <v>14</v>
      </c>
    </row>
    <row r="23" spans="1:23">
      <c r="A23" s="16">
        <v>177125</v>
      </c>
      <c r="B23" s="16" t="s">
        <v>28</v>
      </c>
      <c r="C23" s="16">
        <v>2152</v>
      </c>
      <c r="D23" s="16" t="s">
        <v>88</v>
      </c>
      <c r="E23" s="16">
        <v>1920</v>
      </c>
      <c r="F23" s="16" t="s">
        <v>13</v>
      </c>
      <c r="G23" s="21" t="s">
        <v>86</v>
      </c>
      <c r="H23" s="17">
        <v>0</v>
      </c>
      <c r="I23" s="18">
        <v>0</v>
      </c>
      <c r="J23" s="19">
        <v>4</v>
      </c>
      <c r="K23" s="19">
        <v>4</v>
      </c>
      <c r="L23" s="25">
        <v>0</v>
      </c>
      <c r="M23" s="30">
        <f>SUM(H23,I23,J23,K23,L23)</f>
        <v>8</v>
      </c>
      <c r="N23" s="27">
        <v>2</v>
      </c>
      <c r="O23" s="19">
        <v>0</v>
      </c>
      <c r="P23" s="19">
        <v>2</v>
      </c>
      <c r="Q23" s="19">
        <v>2</v>
      </c>
      <c r="R23" s="17">
        <v>0</v>
      </c>
      <c r="S23" s="19">
        <v>0</v>
      </c>
      <c r="T23" s="19">
        <v>0</v>
      </c>
      <c r="U23" s="31">
        <v>0</v>
      </c>
      <c r="V23" s="32">
        <f>SUM(N23,O23,P23,Q23,R23,S23,T23,U23)</f>
        <v>6</v>
      </c>
      <c r="W23" s="33">
        <f>SUM(M23,V23)</f>
        <v>14</v>
      </c>
    </row>
    <row r="24" spans="1:23">
      <c r="A24" s="16">
        <v>177128</v>
      </c>
      <c r="B24" s="16" t="s">
        <v>28</v>
      </c>
      <c r="C24" s="16">
        <v>2152</v>
      </c>
      <c r="D24" s="16" t="s">
        <v>89</v>
      </c>
      <c r="E24" s="16">
        <v>4920</v>
      </c>
      <c r="F24" s="16" t="s">
        <v>13</v>
      </c>
      <c r="G24" s="19" t="s">
        <v>86</v>
      </c>
      <c r="H24" s="17">
        <v>0</v>
      </c>
      <c r="I24" s="18">
        <v>0</v>
      </c>
      <c r="J24" s="19">
        <v>4</v>
      </c>
      <c r="K24" s="19">
        <v>4</v>
      </c>
      <c r="L24" s="25">
        <v>0</v>
      </c>
      <c r="M24" s="30">
        <f>SUM(H24,I24,J24,K24,L24)</f>
        <v>8</v>
      </c>
      <c r="N24" s="27">
        <v>2</v>
      </c>
      <c r="O24" s="17">
        <v>0</v>
      </c>
      <c r="P24" s="19">
        <v>2</v>
      </c>
      <c r="Q24" s="19">
        <v>2</v>
      </c>
      <c r="R24" s="17">
        <v>0</v>
      </c>
      <c r="S24" s="19">
        <v>0</v>
      </c>
      <c r="T24" s="19">
        <v>0</v>
      </c>
      <c r="U24" s="31">
        <v>0</v>
      </c>
      <c r="V24" s="32">
        <f>SUM(N24,O24,P24,Q24,R24,S24,T24,U24)</f>
        <v>6</v>
      </c>
      <c r="W24" s="33">
        <f>SUM(M24,V24)</f>
        <v>14</v>
      </c>
    </row>
    <row r="25" spans="1:23">
      <c r="A25" s="16">
        <v>177129</v>
      </c>
      <c r="B25" s="16" t="s">
        <v>28</v>
      </c>
      <c r="C25" s="16">
        <v>2152</v>
      </c>
      <c r="D25" s="16" t="s">
        <v>90</v>
      </c>
      <c r="E25" s="16">
        <v>4920</v>
      </c>
      <c r="F25" s="16" t="s">
        <v>13</v>
      </c>
      <c r="G25" s="19" t="s">
        <v>86</v>
      </c>
      <c r="H25" s="17">
        <v>0</v>
      </c>
      <c r="I25" s="18">
        <v>0</v>
      </c>
      <c r="J25" s="19">
        <v>4</v>
      </c>
      <c r="K25" s="19">
        <v>4</v>
      </c>
      <c r="L25" s="25">
        <v>0</v>
      </c>
      <c r="M25" s="30">
        <f>SUM(H25,I25,J25,K25,L25)</f>
        <v>8</v>
      </c>
      <c r="N25" s="27">
        <v>2</v>
      </c>
      <c r="O25" s="17">
        <v>0</v>
      </c>
      <c r="P25" s="19">
        <v>2</v>
      </c>
      <c r="Q25" s="19">
        <v>2</v>
      </c>
      <c r="R25" s="17">
        <v>0</v>
      </c>
      <c r="S25" s="19">
        <v>0</v>
      </c>
      <c r="T25" s="19">
        <v>0</v>
      </c>
      <c r="U25" s="31">
        <v>0</v>
      </c>
      <c r="V25" s="32">
        <f>SUM(N25,O25,P25,Q25,R25,S25,T25,U25)</f>
        <v>6</v>
      </c>
      <c r="W25" s="33">
        <f>SUM(M25,V25)</f>
        <v>14</v>
      </c>
    </row>
    <row r="26" spans="1:23">
      <c r="A26" s="16">
        <v>177156</v>
      </c>
      <c r="B26" s="16" t="s">
        <v>28</v>
      </c>
      <c r="C26" s="16">
        <v>2152</v>
      </c>
      <c r="D26" s="16" t="s">
        <v>96</v>
      </c>
      <c r="E26" s="16">
        <v>2760</v>
      </c>
      <c r="F26" s="16" t="s">
        <v>13</v>
      </c>
      <c r="G26" s="19" t="s">
        <v>22</v>
      </c>
      <c r="H26" s="17">
        <v>0</v>
      </c>
      <c r="I26" s="18">
        <v>0</v>
      </c>
      <c r="J26" s="19">
        <v>4</v>
      </c>
      <c r="K26" s="19">
        <v>4</v>
      </c>
      <c r="L26" s="25">
        <v>0</v>
      </c>
      <c r="M26" s="30">
        <f>SUM(H26,I26,J26,K26,L26)</f>
        <v>8</v>
      </c>
      <c r="N26" s="27">
        <v>2</v>
      </c>
      <c r="O26" s="17">
        <v>0</v>
      </c>
      <c r="P26" s="19">
        <v>2</v>
      </c>
      <c r="Q26" s="19">
        <v>2</v>
      </c>
      <c r="R26" s="17">
        <v>0</v>
      </c>
      <c r="S26" s="19">
        <v>0</v>
      </c>
      <c r="T26" s="19">
        <v>0</v>
      </c>
      <c r="U26" s="31">
        <v>0</v>
      </c>
      <c r="V26" s="32">
        <f>SUM(N26,O26,P26,Q26,R26,S26,T26,U26)</f>
        <v>6</v>
      </c>
      <c r="W26" s="33">
        <f>SUM(M26,V26)</f>
        <v>14</v>
      </c>
    </row>
    <row r="27" spans="1:23">
      <c r="A27" s="16">
        <v>177162</v>
      </c>
      <c r="B27" s="16" t="s">
        <v>28</v>
      </c>
      <c r="C27" s="16">
        <v>2152</v>
      </c>
      <c r="D27" s="16" t="s">
        <v>97</v>
      </c>
      <c r="E27" s="16">
        <v>1800</v>
      </c>
      <c r="F27" s="16" t="s">
        <v>13</v>
      </c>
      <c r="G27" s="17" t="s">
        <v>22</v>
      </c>
      <c r="H27" s="17">
        <v>0</v>
      </c>
      <c r="I27" s="18">
        <v>0</v>
      </c>
      <c r="J27" s="19">
        <v>4</v>
      </c>
      <c r="K27" s="19">
        <v>4</v>
      </c>
      <c r="L27" s="25">
        <v>0</v>
      </c>
      <c r="M27" s="30">
        <f>SUM(H27,I27,J27,K27,L27)</f>
        <v>8</v>
      </c>
      <c r="N27" s="28">
        <v>2</v>
      </c>
      <c r="O27" s="20">
        <v>0</v>
      </c>
      <c r="P27" s="20">
        <v>2</v>
      </c>
      <c r="Q27" s="20">
        <v>2</v>
      </c>
      <c r="R27" s="20">
        <v>0</v>
      </c>
      <c r="S27" s="20">
        <v>0</v>
      </c>
      <c r="T27" s="19">
        <v>0</v>
      </c>
      <c r="U27" s="26">
        <v>0</v>
      </c>
      <c r="V27" s="32">
        <f>SUM(N27,O27,P27,Q27,R27,S27,T27,U27)</f>
        <v>6</v>
      </c>
      <c r="W27" s="33">
        <f>SUM(M27,V27)</f>
        <v>14</v>
      </c>
    </row>
    <row r="28" spans="1:23">
      <c r="A28" s="16">
        <v>177165</v>
      </c>
      <c r="B28" s="16" t="s">
        <v>28</v>
      </c>
      <c r="C28" s="16">
        <v>2152</v>
      </c>
      <c r="D28" s="16" t="s">
        <v>98</v>
      </c>
      <c r="E28" s="16">
        <v>1920</v>
      </c>
      <c r="F28" s="16" t="s">
        <v>13</v>
      </c>
      <c r="G28" s="19" t="s">
        <v>22</v>
      </c>
      <c r="H28" s="17">
        <v>0</v>
      </c>
      <c r="I28" s="18">
        <v>0</v>
      </c>
      <c r="J28" s="19">
        <v>4</v>
      </c>
      <c r="K28" s="19">
        <v>4</v>
      </c>
      <c r="L28" s="25">
        <v>0</v>
      </c>
      <c r="M28" s="30">
        <f>SUM(H28,I28,J28,K28,L28)</f>
        <v>8</v>
      </c>
      <c r="N28" s="27">
        <v>2</v>
      </c>
      <c r="O28" s="17">
        <v>0</v>
      </c>
      <c r="P28" s="19">
        <v>2</v>
      </c>
      <c r="Q28" s="19">
        <v>2</v>
      </c>
      <c r="R28" s="17">
        <v>0</v>
      </c>
      <c r="S28" s="19">
        <v>0</v>
      </c>
      <c r="T28" s="19">
        <v>0</v>
      </c>
      <c r="U28" s="31">
        <v>0</v>
      </c>
      <c r="V28" s="32">
        <f>SUM(N28,O28,P28,Q28,R28,S28,T28,U28)</f>
        <v>6</v>
      </c>
      <c r="W28" s="33">
        <f>SUM(M28,V28)</f>
        <v>14</v>
      </c>
    </row>
    <row r="29" spans="1:23">
      <c r="A29" s="16">
        <v>177173</v>
      </c>
      <c r="B29" s="16" t="s">
        <v>28</v>
      </c>
      <c r="C29" s="16">
        <v>2152</v>
      </c>
      <c r="D29" s="16" t="s">
        <v>99</v>
      </c>
      <c r="E29" s="16">
        <v>1320</v>
      </c>
      <c r="F29" s="16" t="s">
        <v>13</v>
      </c>
      <c r="G29" s="17" t="s">
        <v>22</v>
      </c>
      <c r="H29" s="17">
        <v>0</v>
      </c>
      <c r="I29" s="18">
        <v>0</v>
      </c>
      <c r="J29" s="19">
        <v>4</v>
      </c>
      <c r="K29" s="19">
        <v>4</v>
      </c>
      <c r="L29" s="25">
        <v>0</v>
      </c>
      <c r="M29" s="30">
        <f>SUM(H29,I29,J29,K29,L29)</f>
        <v>8</v>
      </c>
      <c r="N29" s="27">
        <v>2</v>
      </c>
      <c r="O29" s="19">
        <v>0</v>
      </c>
      <c r="P29" s="20">
        <v>2</v>
      </c>
      <c r="Q29" s="20">
        <v>2</v>
      </c>
      <c r="R29" s="20">
        <v>0</v>
      </c>
      <c r="S29" s="20">
        <v>0</v>
      </c>
      <c r="T29" s="19">
        <v>0</v>
      </c>
      <c r="U29" s="31">
        <v>0</v>
      </c>
      <c r="V29" s="32">
        <f>SUM(N29,O29,P29,Q29,R29,S29,T29,U29)</f>
        <v>6</v>
      </c>
      <c r="W29" s="33">
        <f>SUM(M29,V29)</f>
        <v>14</v>
      </c>
    </row>
    <row r="30" spans="1:23">
      <c r="A30" s="16">
        <v>177178</v>
      </c>
      <c r="B30" s="16" t="s">
        <v>28</v>
      </c>
      <c r="C30" s="16">
        <v>2152</v>
      </c>
      <c r="D30" s="16" t="s">
        <v>100</v>
      </c>
      <c r="E30" s="16">
        <v>1320</v>
      </c>
      <c r="F30" s="16" t="s">
        <v>13</v>
      </c>
      <c r="G30" s="17" t="s">
        <v>22</v>
      </c>
      <c r="H30" s="17">
        <v>0</v>
      </c>
      <c r="I30" s="18">
        <v>0</v>
      </c>
      <c r="J30" s="19">
        <v>4</v>
      </c>
      <c r="K30" s="19">
        <v>4</v>
      </c>
      <c r="L30" s="25">
        <v>0</v>
      </c>
      <c r="M30" s="30">
        <f>SUM(H30,I30,J30,K30,L30)</f>
        <v>8</v>
      </c>
      <c r="N30" s="27">
        <v>2</v>
      </c>
      <c r="O30" s="19">
        <v>0</v>
      </c>
      <c r="P30" s="19">
        <v>2</v>
      </c>
      <c r="Q30" s="20">
        <v>2</v>
      </c>
      <c r="R30" s="20">
        <v>0</v>
      </c>
      <c r="S30" s="19">
        <v>0</v>
      </c>
      <c r="T30" s="19">
        <v>0</v>
      </c>
      <c r="U30" s="31">
        <v>0</v>
      </c>
      <c r="V30" s="32">
        <f>SUM(N30,O30,P30,Q30,R30,S30,T30,U30)</f>
        <v>6</v>
      </c>
      <c r="W30" s="33">
        <f>SUM(M30,V30)</f>
        <v>14</v>
      </c>
    </row>
    <row r="31" spans="1:23">
      <c r="A31" s="16">
        <v>175498</v>
      </c>
      <c r="B31" s="16" t="s">
        <v>20</v>
      </c>
      <c r="C31" s="16">
        <v>2038</v>
      </c>
      <c r="D31" s="16" t="s">
        <v>59</v>
      </c>
      <c r="E31" s="16">
        <v>540</v>
      </c>
      <c r="F31" s="16" t="s">
        <v>13</v>
      </c>
      <c r="G31" s="19" t="s">
        <v>21</v>
      </c>
      <c r="H31" s="17">
        <v>0</v>
      </c>
      <c r="I31" s="18">
        <v>0</v>
      </c>
      <c r="J31" s="19">
        <v>3</v>
      </c>
      <c r="K31" s="19">
        <v>1</v>
      </c>
      <c r="L31" s="25">
        <v>0</v>
      </c>
      <c r="M31" s="30">
        <f>SUM(H31,I31,J31,K31,L31)</f>
        <v>4</v>
      </c>
      <c r="N31" s="27">
        <v>2</v>
      </c>
      <c r="O31" s="19">
        <v>0</v>
      </c>
      <c r="P31" s="19">
        <v>2</v>
      </c>
      <c r="Q31" s="19">
        <v>2</v>
      </c>
      <c r="R31" s="19">
        <v>2</v>
      </c>
      <c r="S31" s="19">
        <v>0</v>
      </c>
      <c r="T31" s="19">
        <v>0</v>
      </c>
      <c r="U31" s="31">
        <v>1</v>
      </c>
      <c r="V31" s="32">
        <f>SUM(N31,O31,P31,Q31,R31,S31,T31,U31)</f>
        <v>9</v>
      </c>
      <c r="W31" s="33">
        <f>SUM(M31,V31)</f>
        <v>13</v>
      </c>
    </row>
    <row r="32" spans="1:23">
      <c r="A32" s="16">
        <v>175499</v>
      </c>
      <c r="B32" s="16" t="s">
        <v>20</v>
      </c>
      <c r="C32" s="16">
        <v>2038</v>
      </c>
      <c r="D32" s="16" t="s">
        <v>60</v>
      </c>
      <c r="E32" s="16">
        <v>720</v>
      </c>
      <c r="F32" s="16" t="s">
        <v>13</v>
      </c>
      <c r="G32" s="17" t="s">
        <v>61</v>
      </c>
      <c r="H32" s="17">
        <v>0</v>
      </c>
      <c r="I32" s="18">
        <v>0</v>
      </c>
      <c r="J32" s="19">
        <v>3</v>
      </c>
      <c r="K32" s="19">
        <v>1</v>
      </c>
      <c r="L32" s="25">
        <v>0</v>
      </c>
      <c r="M32" s="30">
        <f>SUM(H32,I32,J32,K32,L32)</f>
        <v>4</v>
      </c>
      <c r="N32" s="27">
        <v>2</v>
      </c>
      <c r="O32" s="20">
        <v>1</v>
      </c>
      <c r="P32" s="17">
        <v>0</v>
      </c>
      <c r="Q32" s="19">
        <v>2</v>
      </c>
      <c r="R32" s="19">
        <v>2</v>
      </c>
      <c r="S32" s="19">
        <v>0</v>
      </c>
      <c r="T32" s="19">
        <v>0</v>
      </c>
      <c r="U32" s="31">
        <v>2</v>
      </c>
      <c r="V32" s="32">
        <f>SUM(N32,O32,P32,Q32,R32,S32,T32,U32)</f>
        <v>9</v>
      </c>
      <c r="W32" s="33">
        <f>SUM(M32,V32)</f>
        <v>13</v>
      </c>
    </row>
    <row r="33" spans="1:23">
      <c r="A33" s="19">
        <v>175501</v>
      </c>
      <c r="B33" s="19" t="s">
        <v>20</v>
      </c>
      <c r="C33" s="19">
        <v>2038</v>
      </c>
      <c r="D33" s="19" t="s">
        <v>62</v>
      </c>
      <c r="E33" s="19">
        <v>2160</v>
      </c>
      <c r="F33" s="19" t="s">
        <v>13</v>
      </c>
      <c r="G33" s="17" t="s">
        <v>63</v>
      </c>
      <c r="H33" s="20">
        <v>0</v>
      </c>
      <c r="I33" s="18">
        <v>1</v>
      </c>
      <c r="J33" s="19">
        <v>3</v>
      </c>
      <c r="K33" s="19">
        <v>1</v>
      </c>
      <c r="L33" s="26">
        <v>0</v>
      </c>
      <c r="M33" s="30">
        <f>SUM(H33,I33,J33,K33,L33)</f>
        <v>5</v>
      </c>
      <c r="N33" s="27">
        <v>2</v>
      </c>
      <c r="O33" s="20">
        <v>0</v>
      </c>
      <c r="P33" s="19">
        <v>0</v>
      </c>
      <c r="Q33" s="20">
        <v>2</v>
      </c>
      <c r="R33" s="19">
        <v>2</v>
      </c>
      <c r="S33" s="20">
        <v>0</v>
      </c>
      <c r="T33" s="20">
        <v>0</v>
      </c>
      <c r="U33" s="25">
        <v>2</v>
      </c>
      <c r="V33" s="32">
        <f>SUM(N33,O33,P33,Q33,R33,S33,T33,U33)</f>
        <v>8</v>
      </c>
      <c r="W33" s="33">
        <f>SUM(M33,V33)</f>
        <v>13</v>
      </c>
    </row>
    <row r="34" spans="1:23">
      <c r="A34" s="16">
        <v>175508</v>
      </c>
      <c r="B34" s="16" t="s">
        <v>20</v>
      </c>
      <c r="C34" s="16">
        <v>2038</v>
      </c>
      <c r="D34" s="16" t="s">
        <v>67</v>
      </c>
      <c r="E34" s="16">
        <v>840</v>
      </c>
      <c r="F34" s="16" t="s">
        <v>13</v>
      </c>
      <c r="G34" s="17" t="s">
        <v>24</v>
      </c>
      <c r="H34" s="17">
        <v>0</v>
      </c>
      <c r="I34" s="18">
        <v>0</v>
      </c>
      <c r="J34" s="19">
        <v>3</v>
      </c>
      <c r="K34" s="19">
        <v>1</v>
      </c>
      <c r="L34" s="25">
        <v>0</v>
      </c>
      <c r="M34" s="30">
        <f>SUM(H34,I34,J34,K34,L34)</f>
        <v>4</v>
      </c>
      <c r="N34" s="28">
        <v>2</v>
      </c>
      <c r="O34" s="19">
        <v>0</v>
      </c>
      <c r="P34" s="20">
        <v>2</v>
      </c>
      <c r="Q34" s="20">
        <v>2</v>
      </c>
      <c r="R34" s="21">
        <v>2</v>
      </c>
      <c r="S34" s="19">
        <v>0</v>
      </c>
      <c r="T34" s="19">
        <v>0</v>
      </c>
      <c r="U34" s="25">
        <v>1</v>
      </c>
      <c r="V34" s="32">
        <f>SUM(N34,O34,P34,Q34,R34,S34,T34,U34)</f>
        <v>9</v>
      </c>
      <c r="W34" s="33">
        <f>SUM(M34,V34)</f>
        <v>13</v>
      </c>
    </row>
    <row r="35" spans="1:23">
      <c r="A35" s="16">
        <v>176726</v>
      </c>
      <c r="B35" s="16" t="s">
        <v>20</v>
      </c>
      <c r="C35" s="16">
        <v>2038</v>
      </c>
      <c r="D35" s="16" t="s">
        <v>77</v>
      </c>
      <c r="E35" s="16">
        <v>720</v>
      </c>
      <c r="F35" s="16" t="s">
        <v>13</v>
      </c>
      <c r="G35" s="17" t="s">
        <v>22</v>
      </c>
      <c r="H35" s="17">
        <v>0</v>
      </c>
      <c r="I35" s="18">
        <v>0</v>
      </c>
      <c r="J35" s="19">
        <v>3</v>
      </c>
      <c r="K35" s="19">
        <v>1</v>
      </c>
      <c r="L35" s="25">
        <v>0</v>
      </c>
      <c r="M35" s="30">
        <f>SUM(H35,I35,J35,K35,L35)</f>
        <v>4</v>
      </c>
      <c r="N35" s="27">
        <v>2</v>
      </c>
      <c r="O35" s="20">
        <v>2</v>
      </c>
      <c r="P35" s="19">
        <v>0</v>
      </c>
      <c r="Q35" s="20">
        <v>2</v>
      </c>
      <c r="R35" s="20">
        <v>2</v>
      </c>
      <c r="S35" s="19">
        <v>0</v>
      </c>
      <c r="T35" s="19">
        <v>0</v>
      </c>
      <c r="U35" s="31">
        <v>1</v>
      </c>
      <c r="V35" s="32">
        <f>SUM(N35,O35,P35,Q35,R35,S35,T35,U35)</f>
        <v>9</v>
      </c>
      <c r="W35" s="33">
        <f>SUM(M35,V35)</f>
        <v>13</v>
      </c>
    </row>
    <row r="36" spans="1:23">
      <c r="A36" s="16">
        <v>175488</v>
      </c>
      <c r="B36" s="16" t="s">
        <v>20</v>
      </c>
      <c r="C36" s="16">
        <v>2038</v>
      </c>
      <c r="D36" s="16" t="s">
        <v>57</v>
      </c>
      <c r="E36" s="16">
        <v>600</v>
      </c>
      <c r="F36" s="16" t="s">
        <v>13</v>
      </c>
      <c r="G36" s="21" t="s">
        <v>23</v>
      </c>
      <c r="H36" s="17">
        <v>0</v>
      </c>
      <c r="I36" s="18">
        <v>1</v>
      </c>
      <c r="J36" s="19">
        <v>3</v>
      </c>
      <c r="K36" s="19">
        <v>1</v>
      </c>
      <c r="L36" s="25">
        <v>0</v>
      </c>
      <c r="M36" s="30">
        <f>SUM(H36,I36,J36,K36,L36)</f>
        <v>5</v>
      </c>
      <c r="N36" s="27">
        <v>2</v>
      </c>
      <c r="O36" s="19">
        <v>0</v>
      </c>
      <c r="P36" s="20">
        <v>0</v>
      </c>
      <c r="Q36" s="20">
        <v>2</v>
      </c>
      <c r="R36" s="20">
        <v>2</v>
      </c>
      <c r="S36" s="20">
        <v>0</v>
      </c>
      <c r="T36" s="19">
        <v>0</v>
      </c>
      <c r="U36" s="25">
        <v>1</v>
      </c>
      <c r="V36" s="32">
        <f>SUM(N36,O36,P36,Q36,R36,S36,T36,U36)</f>
        <v>7</v>
      </c>
      <c r="W36" s="33">
        <f>SUM(M36,V36)</f>
        <v>12</v>
      </c>
    </row>
    <row r="37" spans="1:23">
      <c r="A37" s="16">
        <v>175502</v>
      </c>
      <c r="B37" s="16" t="s">
        <v>20</v>
      </c>
      <c r="C37" s="16">
        <v>2038</v>
      </c>
      <c r="D37" s="16" t="s">
        <v>64</v>
      </c>
      <c r="E37" s="16">
        <v>900</v>
      </c>
      <c r="F37" s="16" t="s">
        <v>13</v>
      </c>
      <c r="G37" s="17" t="s">
        <v>24</v>
      </c>
      <c r="H37" s="17">
        <v>0</v>
      </c>
      <c r="I37" s="18">
        <v>1</v>
      </c>
      <c r="J37" s="19">
        <v>3</v>
      </c>
      <c r="K37" s="19">
        <v>1</v>
      </c>
      <c r="L37" s="25">
        <v>0</v>
      </c>
      <c r="M37" s="30">
        <f>SUM(H37,I37,J37,K37,L37)</f>
        <v>5</v>
      </c>
      <c r="N37" s="27">
        <v>2</v>
      </c>
      <c r="O37" s="19">
        <v>0</v>
      </c>
      <c r="P37" s="19">
        <v>0</v>
      </c>
      <c r="Q37" s="19">
        <v>2</v>
      </c>
      <c r="R37" s="19">
        <v>2</v>
      </c>
      <c r="S37" s="19">
        <v>0</v>
      </c>
      <c r="T37" s="19">
        <v>0</v>
      </c>
      <c r="U37" s="31">
        <v>1</v>
      </c>
      <c r="V37" s="32">
        <f>SUM(N37,O37,P37,Q37,R37,S37,T37,U37)</f>
        <v>7</v>
      </c>
      <c r="W37" s="33">
        <f>SUM(M37,V37)</f>
        <v>12</v>
      </c>
    </row>
    <row r="38" spans="1:23">
      <c r="A38" s="16">
        <v>175535</v>
      </c>
      <c r="B38" s="16" t="s">
        <v>20</v>
      </c>
      <c r="C38" s="16">
        <v>2038</v>
      </c>
      <c r="D38" s="16" t="s">
        <v>68</v>
      </c>
      <c r="E38" s="16">
        <v>5000</v>
      </c>
      <c r="F38" s="16" t="s">
        <v>13</v>
      </c>
      <c r="G38" s="19" t="s">
        <v>25</v>
      </c>
      <c r="H38" s="17">
        <v>0</v>
      </c>
      <c r="I38" s="18">
        <v>0</v>
      </c>
      <c r="J38" s="19">
        <v>3</v>
      </c>
      <c r="K38" s="19">
        <v>0</v>
      </c>
      <c r="L38" s="25">
        <v>0</v>
      </c>
      <c r="M38" s="30">
        <f>SUM(H38,I38,J38,K38,L38)</f>
        <v>3</v>
      </c>
      <c r="N38" s="27">
        <v>2</v>
      </c>
      <c r="O38" s="17">
        <v>0</v>
      </c>
      <c r="P38" s="19">
        <v>2</v>
      </c>
      <c r="Q38" s="19">
        <v>2</v>
      </c>
      <c r="R38" s="17">
        <v>2</v>
      </c>
      <c r="S38" s="19">
        <v>0</v>
      </c>
      <c r="T38" s="19">
        <v>0</v>
      </c>
      <c r="U38" s="31">
        <v>1</v>
      </c>
      <c r="V38" s="32">
        <f>SUM(N38,O38,P38,Q38,R38,S38,T38,U38)</f>
        <v>9</v>
      </c>
      <c r="W38" s="33">
        <f>SUM(M38,V38)</f>
        <v>12</v>
      </c>
    </row>
    <row r="39" spans="1:23">
      <c r="A39" s="16">
        <v>175579</v>
      </c>
      <c r="B39" s="16" t="s">
        <v>20</v>
      </c>
      <c r="C39" s="16">
        <v>2038</v>
      </c>
      <c r="D39" s="16" t="s">
        <v>69</v>
      </c>
      <c r="E39" s="16">
        <v>5000</v>
      </c>
      <c r="F39" s="16" t="s">
        <v>13</v>
      </c>
      <c r="G39" s="17" t="s">
        <v>23</v>
      </c>
      <c r="H39" s="17">
        <v>0</v>
      </c>
      <c r="I39" s="18">
        <v>1</v>
      </c>
      <c r="J39" s="19">
        <v>3</v>
      </c>
      <c r="K39" s="19">
        <v>1</v>
      </c>
      <c r="L39" s="25">
        <v>0</v>
      </c>
      <c r="M39" s="30">
        <f>SUM(H39,I39,J39,K39,L39)</f>
        <v>5</v>
      </c>
      <c r="N39" s="27">
        <v>2</v>
      </c>
      <c r="O39" s="19">
        <v>0</v>
      </c>
      <c r="P39" s="19">
        <v>0</v>
      </c>
      <c r="Q39" s="19">
        <v>2</v>
      </c>
      <c r="R39" s="19">
        <v>2</v>
      </c>
      <c r="S39" s="19">
        <v>0</v>
      </c>
      <c r="T39" s="19">
        <v>0</v>
      </c>
      <c r="U39" s="31">
        <v>1</v>
      </c>
      <c r="V39" s="32">
        <f>SUM(N39,O39,P39,Q39,R39,S39,T39,U39)</f>
        <v>7</v>
      </c>
      <c r="W39" s="33">
        <f>SUM(M39,V39)</f>
        <v>12</v>
      </c>
    </row>
    <row r="40" spans="1:23">
      <c r="A40" s="16">
        <v>175592</v>
      </c>
      <c r="B40" s="16" t="s">
        <v>20</v>
      </c>
      <c r="C40" s="16">
        <v>2038</v>
      </c>
      <c r="D40" s="16" t="s">
        <v>72</v>
      </c>
      <c r="E40" s="16">
        <v>5000</v>
      </c>
      <c r="F40" s="16" t="s">
        <v>13</v>
      </c>
      <c r="G40" s="21" t="s">
        <v>25</v>
      </c>
      <c r="H40" s="17">
        <v>0</v>
      </c>
      <c r="I40" s="18">
        <v>0</v>
      </c>
      <c r="J40" s="19">
        <v>3</v>
      </c>
      <c r="K40" s="19">
        <v>0</v>
      </c>
      <c r="L40" s="25">
        <v>0</v>
      </c>
      <c r="M40" s="30">
        <f>SUM(H40,I40,J40,K40,L40)</f>
        <v>3</v>
      </c>
      <c r="N40" s="27">
        <v>2</v>
      </c>
      <c r="O40" s="20">
        <v>0</v>
      </c>
      <c r="P40" s="20">
        <v>2</v>
      </c>
      <c r="Q40" s="20">
        <v>2</v>
      </c>
      <c r="R40" s="20">
        <v>2</v>
      </c>
      <c r="S40" s="19">
        <v>0</v>
      </c>
      <c r="T40" s="19">
        <v>0</v>
      </c>
      <c r="U40" s="31">
        <v>1</v>
      </c>
      <c r="V40" s="32">
        <f>SUM(N40,O40,P40,Q40,R40,S40,T40,U40)</f>
        <v>9</v>
      </c>
      <c r="W40" s="33">
        <f>SUM(M40,V40)</f>
        <v>12</v>
      </c>
    </row>
    <row r="41" spans="1:23">
      <c r="A41" s="16">
        <v>175808</v>
      </c>
      <c r="B41" s="16" t="s">
        <v>20</v>
      </c>
      <c r="C41" s="16">
        <v>2038</v>
      </c>
      <c r="D41" s="16" t="s">
        <v>73</v>
      </c>
      <c r="E41" s="16">
        <v>2640</v>
      </c>
      <c r="F41" s="16" t="s">
        <v>13</v>
      </c>
      <c r="G41" s="19" t="s">
        <v>74</v>
      </c>
      <c r="H41" s="17">
        <v>0</v>
      </c>
      <c r="I41" s="18">
        <v>0</v>
      </c>
      <c r="J41" s="19">
        <v>3</v>
      </c>
      <c r="K41" s="19">
        <v>0</v>
      </c>
      <c r="L41" s="25">
        <v>0</v>
      </c>
      <c r="M41" s="30">
        <f>SUM(H41,I41,J41,K41,L41)</f>
        <v>3</v>
      </c>
      <c r="N41" s="27">
        <v>2</v>
      </c>
      <c r="O41" s="19">
        <v>0</v>
      </c>
      <c r="P41" s="19">
        <v>2</v>
      </c>
      <c r="Q41" s="19">
        <v>2</v>
      </c>
      <c r="R41" s="20">
        <v>2</v>
      </c>
      <c r="S41" s="19">
        <v>0</v>
      </c>
      <c r="T41" s="19">
        <v>0</v>
      </c>
      <c r="U41" s="31">
        <v>1</v>
      </c>
      <c r="V41" s="32">
        <f>SUM(N41,O41,P41,Q41,R41,S41,T41,U41)</f>
        <v>9</v>
      </c>
      <c r="W41" s="33">
        <f>SUM(M41,V41)</f>
        <v>12</v>
      </c>
    </row>
    <row r="42" spans="1:23">
      <c r="A42" s="16">
        <v>175809</v>
      </c>
      <c r="B42" s="16" t="s">
        <v>20</v>
      </c>
      <c r="C42" s="16">
        <v>2038</v>
      </c>
      <c r="D42" s="16" t="s">
        <v>75</v>
      </c>
      <c r="E42" s="16">
        <v>5000</v>
      </c>
      <c r="F42" s="16" t="s">
        <v>13</v>
      </c>
      <c r="G42" s="17" t="s">
        <v>25</v>
      </c>
      <c r="H42" s="17">
        <v>0</v>
      </c>
      <c r="I42" s="18">
        <v>0</v>
      </c>
      <c r="J42" s="19">
        <v>3</v>
      </c>
      <c r="K42" s="19">
        <v>0</v>
      </c>
      <c r="L42" s="25">
        <v>0</v>
      </c>
      <c r="M42" s="30">
        <f>SUM(H42,I42,J42,K42,L42)</f>
        <v>3</v>
      </c>
      <c r="N42" s="27">
        <v>2</v>
      </c>
      <c r="O42" s="20">
        <v>0</v>
      </c>
      <c r="P42" s="19">
        <v>2</v>
      </c>
      <c r="Q42" s="20">
        <v>2</v>
      </c>
      <c r="R42" s="20">
        <v>2</v>
      </c>
      <c r="S42" s="19">
        <v>0</v>
      </c>
      <c r="T42" s="19">
        <v>0</v>
      </c>
      <c r="U42" s="31">
        <v>1</v>
      </c>
      <c r="V42" s="32">
        <f>SUM(N42,O42,P42,Q42,R42,S42,T42,U42)</f>
        <v>9</v>
      </c>
      <c r="W42" s="33">
        <f>SUM(M42,V42)</f>
        <v>12</v>
      </c>
    </row>
    <row r="43" spans="1:23">
      <c r="A43" s="16">
        <v>176432</v>
      </c>
      <c r="B43" s="16" t="s">
        <v>20</v>
      </c>
      <c r="C43" s="16">
        <v>2038</v>
      </c>
      <c r="D43" s="16" t="s">
        <v>76</v>
      </c>
      <c r="E43" s="16">
        <v>3560</v>
      </c>
      <c r="F43" s="16" t="s">
        <v>13</v>
      </c>
      <c r="G43" s="17" t="s">
        <v>22</v>
      </c>
      <c r="H43" s="17">
        <v>0</v>
      </c>
      <c r="I43" s="18">
        <v>1</v>
      </c>
      <c r="J43" s="19">
        <v>3</v>
      </c>
      <c r="K43" s="19">
        <v>1</v>
      </c>
      <c r="L43" s="25">
        <v>0</v>
      </c>
      <c r="M43" s="30">
        <f>SUM(H43,I43,J43,K43,L43)</f>
        <v>5</v>
      </c>
      <c r="N43" s="27">
        <v>2</v>
      </c>
      <c r="O43" s="19">
        <v>0</v>
      </c>
      <c r="P43" s="19">
        <v>0</v>
      </c>
      <c r="Q43" s="19">
        <v>2</v>
      </c>
      <c r="R43" s="19">
        <v>2</v>
      </c>
      <c r="S43" s="19">
        <v>0</v>
      </c>
      <c r="T43" s="19">
        <v>0</v>
      </c>
      <c r="U43" s="31">
        <v>1</v>
      </c>
      <c r="V43" s="32">
        <f>SUM(N43,O43,P43,Q43,R43,S43,T43,U43)</f>
        <v>7</v>
      </c>
      <c r="W43" s="33">
        <f>SUM(M43,V43)</f>
        <v>12</v>
      </c>
    </row>
    <row r="44" spans="1:23">
      <c r="A44" s="16">
        <v>176733</v>
      </c>
      <c r="B44" s="16" t="s">
        <v>20</v>
      </c>
      <c r="C44" s="16">
        <v>2038</v>
      </c>
      <c r="D44" s="16" t="s">
        <v>78</v>
      </c>
      <c r="E44" s="16">
        <v>3640</v>
      </c>
      <c r="F44" s="16" t="s">
        <v>13</v>
      </c>
      <c r="G44" s="17" t="s">
        <v>22</v>
      </c>
      <c r="H44" s="17">
        <v>0</v>
      </c>
      <c r="I44" s="18">
        <v>1</v>
      </c>
      <c r="J44" s="19">
        <v>3</v>
      </c>
      <c r="K44" s="19">
        <v>1</v>
      </c>
      <c r="L44" s="25">
        <v>0</v>
      </c>
      <c r="M44" s="30">
        <f>SUM(H44,I44,J44,K44,L44)</f>
        <v>5</v>
      </c>
      <c r="N44" s="27">
        <v>2</v>
      </c>
      <c r="O44" s="19">
        <v>0</v>
      </c>
      <c r="P44" s="19">
        <v>0</v>
      </c>
      <c r="Q44" s="20">
        <v>2</v>
      </c>
      <c r="R44" s="20">
        <v>2</v>
      </c>
      <c r="S44" s="20">
        <v>0</v>
      </c>
      <c r="T44" s="19">
        <v>0</v>
      </c>
      <c r="U44" s="31">
        <v>1</v>
      </c>
      <c r="V44" s="32">
        <f>SUM(N44,O44,P44,Q44,R44,S44,T44,U44)</f>
        <v>7</v>
      </c>
      <c r="W44" s="33">
        <f>SUM(M44,V44)</f>
        <v>12</v>
      </c>
    </row>
    <row r="45" spans="1:23">
      <c r="A45" s="16">
        <v>177137</v>
      </c>
      <c r="B45" s="16" t="s">
        <v>28</v>
      </c>
      <c r="C45" s="16">
        <v>2152</v>
      </c>
      <c r="D45" s="16" t="s">
        <v>91</v>
      </c>
      <c r="E45" s="16">
        <v>4920</v>
      </c>
      <c r="F45" s="16" t="s">
        <v>13</v>
      </c>
      <c r="G45" s="19" t="s">
        <v>92</v>
      </c>
      <c r="H45" s="17">
        <v>0</v>
      </c>
      <c r="I45" s="18">
        <v>0</v>
      </c>
      <c r="J45" s="19">
        <v>4</v>
      </c>
      <c r="K45" s="19">
        <v>4</v>
      </c>
      <c r="L45" s="25">
        <v>0</v>
      </c>
      <c r="M45" s="30">
        <f>SUM(H45,I45,J45,K45,L45)</f>
        <v>8</v>
      </c>
      <c r="N45" s="27">
        <v>2</v>
      </c>
      <c r="O45" s="17">
        <v>0</v>
      </c>
      <c r="P45" s="19">
        <v>0</v>
      </c>
      <c r="Q45" s="19">
        <v>2</v>
      </c>
      <c r="R45" s="17">
        <v>0</v>
      </c>
      <c r="S45" s="19">
        <v>0</v>
      </c>
      <c r="T45" s="19">
        <v>0</v>
      </c>
      <c r="U45" s="31">
        <v>0</v>
      </c>
      <c r="V45" s="32">
        <f>SUM(N45,O45,P45,Q45,R45,S45,T45,U45)</f>
        <v>4</v>
      </c>
      <c r="W45" s="33">
        <f>SUM(M45,V45)</f>
        <v>12</v>
      </c>
    </row>
    <row r="46" spans="1:23">
      <c r="A46" s="16">
        <v>177212</v>
      </c>
      <c r="B46" s="16" t="s">
        <v>28</v>
      </c>
      <c r="C46" s="16">
        <v>2152</v>
      </c>
      <c r="D46" s="16" t="s">
        <v>101</v>
      </c>
      <c r="E46" s="16">
        <v>4920</v>
      </c>
      <c r="F46" s="16" t="s">
        <v>13</v>
      </c>
      <c r="G46" s="17" t="s">
        <v>102</v>
      </c>
      <c r="H46" s="17">
        <v>0</v>
      </c>
      <c r="I46" s="18">
        <v>0</v>
      </c>
      <c r="J46" s="19">
        <v>4</v>
      </c>
      <c r="K46" s="19">
        <v>4</v>
      </c>
      <c r="L46" s="25">
        <v>0</v>
      </c>
      <c r="M46" s="30">
        <f>SUM(H46,I46,J46,K46,L46)</f>
        <v>8</v>
      </c>
      <c r="N46" s="28">
        <v>2</v>
      </c>
      <c r="O46" s="20">
        <v>0</v>
      </c>
      <c r="P46" s="20">
        <v>0</v>
      </c>
      <c r="Q46" s="20">
        <v>2</v>
      </c>
      <c r="R46" s="21">
        <v>0</v>
      </c>
      <c r="S46" s="20">
        <v>0</v>
      </c>
      <c r="T46" s="19">
        <v>0</v>
      </c>
      <c r="U46" s="26">
        <v>0</v>
      </c>
      <c r="V46" s="32">
        <f>SUM(N46,O46,P46,Q46,R46,S46,T46,U46)</f>
        <v>4</v>
      </c>
      <c r="W46" s="33">
        <f>SUM(M46,V46)</f>
        <v>12</v>
      </c>
    </row>
  </sheetData>
  <autoFilter ref="A5:W5" xr:uid="{755B8140-14BB-47E1-BA9E-EF18F5690202}">
    <sortState xmlns:xlrd2="http://schemas.microsoft.com/office/spreadsheetml/2017/richdata2" ref="A6:W46">
      <sortCondition descending="1" ref="W5"/>
    </sortState>
  </autoFilter>
  <mergeCells count="1"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 Group A</vt:lpstr>
      <vt:lpstr>Scores Group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Mazzuca</dc:creator>
  <cp:lastModifiedBy>Elise Mazzuca</cp:lastModifiedBy>
  <dcterms:created xsi:type="dcterms:W3CDTF">2025-11-21T18:09:23Z</dcterms:created>
  <dcterms:modified xsi:type="dcterms:W3CDTF">2026-04-14T22:56:07Z</dcterms:modified>
</cp:coreProperties>
</file>